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6650" windowHeight="12885" activeTab="0"/>
  </bookViews>
  <sheets>
    <sheet name="第10.11表 (r2)" sheetId="1" r:id="rId1"/>
  </sheets>
  <definedNames>
    <definedName name="_xlnm.Print_Area" localSheetId="0">'第10.11表 (r2)'!$A$1:$DD$57</definedName>
  </definedNames>
  <calcPr fullCalcOnLoad="1"/>
</workbook>
</file>

<file path=xl/sharedStrings.xml><?xml version="1.0" encoding="utf-8"?>
<sst xmlns="http://schemas.openxmlformats.org/spreadsheetml/2006/main" count="102" uniqueCount="43">
  <si>
    <t>65～69歳</t>
  </si>
  <si>
    <t>70～74歳</t>
  </si>
  <si>
    <t>75～79歳</t>
  </si>
  <si>
    <t>80～84歳</t>
  </si>
  <si>
    <t>85歳以上</t>
  </si>
  <si>
    <t>（別掲）</t>
  </si>
  <si>
    <t>60歳以上</t>
  </si>
  <si>
    <t>地　　　　　　　　区</t>
  </si>
  <si>
    <t>高齢単身者の男女</t>
  </si>
  <si>
    <t>総    数</t>
  </si>
  <si>
    <t>６５歳以上の高齢単身者数</t>
  </si>
  <si>
    <t>旧富士宮地区</t>
  </si>
  <si>
    <t>富士根地区</t>
  </si>
  <si>
    <t>北山地区</t>
  </si>
  <si>
    <t>総数</t>
  </si>
  <si>
    <t>男</t>
  </si>
  <si>
    <t>女</t>
  </si>
  <si>
    <t>上野地区</t>
  </si>
  <si>
    <t>上井出地区</t>
  </si>
  <si>
    <t>白糸地区</t>
  </si>
  <si>
    <t>芝川地区</t>
  </si>
  <si>
    <t>フィリピン</t>
  </si>
  <si>
    <t>人</t>
  </si>
  <si>
    <t>総　　　　　　　　数</t>
  </si>
  <si>
    <t>総　数</t>
  </si>
  <si>
    <t>中　国</t>
  </si>
  <si>
    <t>韓 国</t>
  </si>
  <si>
    <t>朝 鮮</t>
  </si>
  <si>
    <t>男　　　    女</t>
  </si>
  <si>
    <t>インドネシア</t>
  </si>
  <si>
    <t>タ　イ</t>
  </si>
  <si>
    <t>ベトナム</t>
  </si>
  <si>
    <t>ペルー</t>
  </si>
  <si>
    <t>　　　　　第10表　国籍（11区分），男女別外国人数　</t>
  </si>
  <si>
    <t>アメリカ</t>
  </si>
  <si>
    <t>イギリス</t>
  </si>
  <si>
    <t>-</t>
  </si>
  <si>
    <t>インド</t>
  </si>
  <si>
    <t>人</t>
  </si>
  <si>
    <t>ブラジル</t>
  </si>
  <si>
    <t>　　　　　第11表　年齢（５歳階級），男女別高齢単身者数  －地区別－</t>
  </si>
  <si>
    <t>その他 1)</t>
  </si>
  <si>
    <t>注：1)は無国籍及び国名「不詳」を含む。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</si>
</sst>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 &quot;yyyy&quot;年 &quot;m&quot;月 &quot;d&quot;日 &quot;dddd"/>
    <numFmt numFmtId="177" formatCode="[&lt;=999]000;[&lt;=9999]000\-00;000\-0000"/>
    <numFmt numFmtId="178" formatCode="0_ "/>
    <numFmt numFmtId="179" formatCode="#,##0_ "/>
    <numFmt numFmtId="180" formatCode="#,##0_);[Red]\(#,##0\)"/>
    <numFmt numFmtId="181" formatCode="0_);[Red]\(0\)"/>
    <numFmt numFmtId="182" formatCode="&quot;¥&quot;#,##0_);[Red]\(&quot;¥&quot;#,##0\)"/>
    <numFmt numFmtId="183" formatCode="\-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2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38" fontId="46" fillId="0" borderId="0" xfId="48" applyFont="1" applyFill="1" applyBorder="1" applyAlignment="1">
      <alignment/>
    </xf>
    <xf numFmtId="0" fontId="46" fillId="0" borderId="0" xfId="0" applyFont="1" applyFill="1" applyBorder="1" applyAlignment="1">
      <alignment horizontal="distributed" vertical="center"/>
    </xf>
    <xf numFmtId="38" fontId="46" fillId="0" borderId="10" xfId="50" applyFont="1" applyFill="1" applyBorder="1" applyAlignment="1">
      <alignment horizontal="right"/>
    </xf>
    <xf numFmtId="38" fontId="46" fillId="0" borderId="0" xfId="50" applyFont="1" applyFill="1" applyBorder="1" applyAlignment="1">
      <alignment horizontal="right"/>
    </xf>
    <xf numFmtId="38" fontId="46" fillId="0" borderId="11" xfId="50" applyFont="1" applyFill="1" applyBorder="1" applyAlignment="1">
      <alignment horizontal="right"/>
    </xf>
    <xf numFmtId="38" fontId="46" fillId="0" borderId="0" xfId="50" applyFont="1" applyFill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15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38" fontId="4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38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distributed"/>
    </xf>
    <xf numFmtId="0" fontId="44" fillId="0" borderId="0" xfId="0" applyFont="1" applyFill="1" applyAlignment="1">
      <alignment/>
    </xf>
    <xf numFmtId="0" fontId="46" fillId="0" borderId="12" xfId="0" applyFont="1" applyFill="1" applyBorder="1" applyAlignment="1">
      <alignment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6" fontId="46" fillId="0" borderId="21" xfId="60" applyFont="1" applyFill="1" applyBorder="1" applyAlignment="1">
      <alignment horizontal="center" vertical="center"/>
    </xf>
    <xf numFmtId="6" fontId="46" fillId="0" borderId="22" xfId="60" applyFont="1" applyFill="1" applyBorder="1" applyAlignment="1">
      <alignment horizontal="center" vertical="center"/>
    </xf>
    <xf numFmtId="6" fontId="46" fillId="0" borderId="23" xfId="60" applyFont="1" applyFill="1" applyBorder="1" applyAlignment="1">
      <alignment horizontal="center" vertical="center"/>
    </xf>
    <xf numFmtId="6" fontId="46" fillId="0" borderId="24" xfId="60" applyFont="1" applyFill="1" applyBorder="1" applyAlignment="1">
      <alignment horizontal="center" vertical="center"/>
    </xf>
    <xf numFmtId="6" fontId="46" fillId="0" borderId="25" xfId="60" applyFont="1" applyFill="1" applyBorder="1" applyAlignment="1">
      <alignment horizontal="center" vertical="center"/>
    </xf>
    <xf numFmtId="6" fontId="46" fillId="0" borderId="26" xfId="6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top"/>
    </xf>
    <xf numFmtId="0" fontId="46" fillId="0" borderId="20" xfId="0" applyFont="1" applyFill="1" applyBorder="1" applyAlignment="1">
      <alignment horizontal="center" vertical="top"/>
    </xf>
    <xf numFmtId="0" fontId="43" fillId="0" borderId="27" xfId="0" applyFont="1" applyFill="1" applyBorder="1" applyAlignment="1">
      <alignment horizontal="right"/>
    </xf>
    <xf numFmtId="0" fontId="43" fillId="0" borderId="28" xfId="0" applyFont="1" applyFill="1" applyBorder="1" applyAlignment="1">
      <alignment horizontal="right"/>
    </xf>
    <xf numFmtId="0" fontId="43" fillId="0" borderId="29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vertical="center"/>
    </xf>
    <xf numFmtId="38" fontId="46" fillId="0" borderId="10" xfId="50" applyFont="1" applyFill="1" applyBorder="1" applyAlignment="1">
      <alignment horizontal="right"/>
    </xf>
    <xf numFmtId="38" fontId="46" fillId="0" borderId="0" xfId="50" applyFont="1" applyFill="1" applyBorder="1" applyAlignment="1">
      <alignment horizontal="right"/>
    </xf>
    <xf numFmtId="38" fontId="46" fillId="0" borderId="11" xfId="50" applyFont="1" applyFill="1" applyBorder="1" applyAlignment="1">
      <alignment horizontal="right"/>
    </xf>
    <xf numFmtId="38" fontId="46" fillId="0" borderId="0" xfId="50" applyFont="1" applyFill="1" applyAlignment="1">
      <alignment horizontal="right"/>
    </xf>
    <xf numFmtId="0" fontId="45" fillId="0" borderId="17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distributed" vertical="center"/>
    </xf>
    <xf numFmtId="0" fontId="45" fillId="0" borderId="16" xfId="0" applyFont="1" applyFill="1" applyBorder="1" applyAlignment="1">
      <alignment horizontal="center" vertical="top"/>
    </xf>
    <xf numFmtId="0" fontId="45" fillId="0" borderId="19" xfId="0" applyFont="1" applyFill="1" applyBorder="1" applyAlignment="1">
      <alignment horizontal="center" vertical="top"/>
    </xf>
    <xf numFmtId="0" fontId="46" fillId="0" borderId="27" xfId="0" applyFont="1" applyFill="1" applyBorder="1" applyAlignment="1">
      <alignment horizontal="right"/>
    </xf>
    <xf numFmtId="0" fontId="46" fillId="0" borderId="28" xfId="0" applyFont="1" applyFill="1" applyBorder="1" applyAlignment="1">
      <alignment horizontal="right"/>
    </xf>
    <xf numFmtId="0" fontId="46" fillId="0" borderId="29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distributed"/>
    </xf>
    <xf numFmtId="38" fontId="46" fillId="0" borderId="10" xfId="48" applyFont="1" applyFill="1" applyBorder="1" applyAlignment="1">
      <alignment horizontal="right"/>
    </xf>
    <xf numFmtId="38" fontId="46" fillId="0" borderId="0" xfId="48" applyFont="1" applyFill="1" applyBorder="1" applyAlignment="1">
      <alignment horizontal="right"/>
    </xf>
    <xf numFmtId="38" fontId="46" fillId="0" borderId="11" xfId="48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38" fontId="46" fillId="0" borderId="10" xfId="0" applyNumberFormat="1" applyFont="1" applyFill="1" applyBorder="1" applyAlignment="1">
      <alignment horizontal="right"/>
    </xf>
    <xf numFmtId="38" fontId="46" fillId="0" borderId="13" xfId="48" applyFont="1" applyFill="1" applyBorder="1" applyAlignment="1">
      <alignment horizontal="right"/>
    </xf>
    <xf numFmtId="38" fontId="46" fillId="0" borderId="12" xfId="48" applyFont="1" applyFill="1" applyBorder="1" applyAlignment="1">
      <alignment horizontal="right"/>
    </xf>
    <xf numFmtId="38" fontId="46" fillId="0" borderId="14" xfId="48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123825</xdr:colOff>
      <xdr:row>56</xdr:row>
      <xdr:rowOff>66675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009900" y="1000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75</xdr:col>
      <xdr:colOff>123825</xdr:colOff>
      <xdr:row>56</xdr:row>
      <xdr:rowOff>66675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9982200" y="1000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DS58"/>
  <sheetViews>
    <sheetView tabSelected="1" view="pageBreakPreview" zoomScaleSheetLayoutView="100" zoomScalePageLayoutView="0" workbookViewId="0" topLeftCell="A28">
      <selection activeCell="S36" sqref="S36:X36"/>
    </sheetView>
  </sheetViews>
  <sheetFormatPr defaultColWidth="9.00390625" defaultRowHeight="13.5"/>
  <cols>
    <col min="1" max="1" width="1.00390625" style="0" customWidth="1"/>
    <col min="2" max="11" width="2.125" style="0" customWidth="1"/>
    <col min="12" max="12" width="1.00390625" style="0" customWidth="1"/>
    <col min="13" max="54" width="1.625" style="0" customWidth="1"/>
    <col min="55" max="55" width="1.00390625" style="0" customWidth="1"/>
    <col min="56" max="60" width="2.125" style="0" customWidth="1"/>
    <col min="61" max="65" width="2.125" style="6" customWidth="1"/>
    <col min="66" max="66" width="1.00390625" style="6" customWidth="1"/>
    <col min="67" max="71" width="1.625" style="6" customWidth="1"/>
    <col min="72" max="122" width="1.625" style="0" customWidth="1"/>
  </cols>
  <sheetData>
    <row r="1" spans="2:108" s="1" customFormat="1" ht="18" customHeight="1">
      <c r="B1" s="3" t="s">
        <v>33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61:108" s="1" customFormat="1" ht="14.25" thickBot="1"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3" spans="1:108" s="9" customFormat="1" ht="15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4" t="s">
        <v>24</v>
      </c>
      <c r="M3" s="42"/>
      <c r="N3" s="42"/>
      <c r="O3" s="42"/>
      <c r="P3" s="42"/>
      <c r="Q3" s="42"/>
      <c r="R3" s="45"/>
      <c r="S3" s="48" t="s">
        <v>26</v>
      </c>
      <c r="T3" s="48"/>
      <c r="U3" s="48"/>
      <c r="V3" s="48"/>
      <c r="W3" s="48"/>
      <c r="X3" s="49"/>
      <c r="Y3" s="50" t="s">
        <v>25</v>
      </c>
      <c r="Z3" s="51"/>
      <c r="AA3" s="51"/>
      <c r="AB3" s="51"/>
      <c r="AC3" s="51"/>
      <c r="AD3" s="52"/>
      <c r="AE3" s="56" t="s">
        <v>21</v>
      </c>
      <c r="AF3" s="56"/>
      <c r="AG3" s="56"/>
      <c r="AH3" s="56"/>
      <c r="AI3" s="56"/>
      <c r="AJ3" s="56"/>
      <c r="AK3" s="58" t="s">
        <v>30</v>
      </c>
      <c r="AL3" s="56"/>
      <c r="AM3" s="56"/>
      <c r="AN3" s="56"/>
      <c r="AO3" s="56"/>
      <c r="AP3" s="59"/>
      <c r="AQ3" s="62" t="s">
        <v>29</v>
      </c>
      <c r="AR3" s="63"/>
      <c r="AS3" s="63"/>
      <c r="AT3" s="63"/>
      <c r="AU3" s="63"/>
      <c r="AV3" s="64"/>
      <c r="AW3" s="56" t="s">
        <v>31</v>
      </c>
      <c r="AX3" s="56"/>
      <c r="AY3" s="56"/>
      <c r="AZ3" s="56"/>
      <c r="BA3" s="56"/>
      <c r="BB3" s="56"/>
      <c r="BC3" s="44" t="s">
        <v>37</v>
      </c>
      <c r="BD3" s="42"/>
      <c r="BE3" s="42"/>
      <c r="BF3" s="42"/>
      <c r="BG3" s="42"/>
      <c r="BH3" s="44" t="s">
        <v>35</v>
      </c>
      <c r="BI3" s="42"/>
      <c r="BJ3" s="42"/>
      <c r="BK3" s="42"/>
      <c r="BL3" s="42"/>
      <c r="BM3" s="44" t="s">
        <v>34</v>
      </c>
      <c r="BN3" s="42"/>
      <c r="BO3" s="42"/>
      <c r="BP3" s="42"/>
      <c r="BQ3" s="42"/>
      <c r="BR3" s="42"/>
      <c r="BS3" s="42"/>
      <c r="BT3" s="44" t="s">
        <v>39</v>
      </c>
      <c r="BU3" s="42"/>
      <c r="BV3" s="42"/>
      <c r="BW3" s="42"/>
      <c r="BX3" s="42"/>
      <c r="BY3" s="42"/>
      <c r="BZ3" s="44" t="s">
        <v>32</v>
      </c>
      <c r="CA3" s="42"/>
      <c r="CB3" s="42"/>
      <c r="CC3" s="42"/>
      <c r="CD3" s="42"/>
      <c r="CE3" s="42"/>
      <c r="CF3" s="68" t="s">
        <v>41</v>
      </c>
      <c r="CG3" s="69"/>
      <c r="CH3" s="69"/>
      <c r="CI3" s="69"/>
      <c r="CJ3" s="69"/>
      <c r="CK3" s="69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s="9" customFormat="1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6"/>
      <c r="M4" s="43"/>
      <c r="N4" s="43"/>
      <c r="O4" s="43"/>
      <c r="P4" s="43"/>
      <c r="Q4" s="43"/>
      <c r="R4" s="47"/>
      <c r="S4" s="72" t="s">
        <v>27</v>
      </c>
      <c r="T4" s="72"/>
      <c r="U4" s="72"/>
      <c r="V4" s="72"/>
      <c r="W4" s="72"/>
      <c r="X4" s="73"/>
      <c r="Y4" s="53"/>
      <c r="Z4" s="54"/>
      <c r="AA4" s="54"/>
      <c r="AB4" s="54"/>
      <c r="AC4" s="54"/>
      <c r="AD4" s="55"/>
      <c r="AE4" s="57"/>
      <c r="AF4" s="57"/>
      <c r="AG4" s="57"/>
      <c r="AH4" s="57"/>
      <c r="AI4" s="57"/>
      <c r="AJ4" s="57"/>
      <c r="AK4" s="60"/>
      <c r="AL4" s="57"/>
      <c r="AM4" s="57"/>
      <c r="AN4" s="57"/>
      <c r="AO4" s="57"/>
      <c r="AP4" s="61"/>
      <c r="AQ4" s="65"/>
      <c r="AR4" s="66"/>
      <c r="AS4" s="66"/>
      <c r="AT4" s="66"/>
      <c r="AU4" s="66"/>
      <c r="AV4" s="67"/>
      <c r="AW4" s="57"/>
      <c r="AX4" s="57"/>
      <c r="AY4" s="57"/>
      <c r="AZ4" s="57"/>
      <c r="BA4" s="57"/>
      <c r="BB4" s="57"/>
      <c r="BC4" s="46"/>
      <c r="BD4" s="43"/>
      <c r="BE4" s="43"/>
      <c r="BF4" s="43"/>
      <c r="BG4" s="43"/>
      <c r="BH4" s="46"/>
      <c r="BI4" s="43"/>
      <c r="BJ4" s="43"/>
      <c r="BK4" s="43"/>
      <c r="BL4" s="43"/>
      <c r="BM4" s="46"/>
      <c r="BN4" s="43"/>
      <c r="BO4" s="43"/>
      <c r="BP4" s="43"/>
      <c r="BQ4" s="43"/>
      <c r="BR4" s="43"/>
      <c r="BS4" s="43"/>
      <c r="BT4" s="46"/>
      <c r="BU4" s="43"/>
      <c r="BV4" s="43"/>
      <c r="BW4" s="43"/>
      <c r="BX4" s="43"/>
      <c r="BY4" s="43"/>
      <c r="BZ4" s="46"/>
      <c r="CA4" s="43"/>
      <c r="CB4" s="43"/>
      <c r="CC4" s="43"/>
      <c r="CD4" s="43"/>
      <c r="CE4" s="43"/>
      <c r="CF4" s="70"/>
      <c r="CG4" s="71"/>
      <c r="CH4" s="71"/>
      <c r="CI4" s="71"/>
      <c r="CJ4" s="71"/>
      <c r="CK4" s="71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</row>
    <row r="5" spans="1:108" s="9" customFormat="1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74" t="s">
        <v>22</v>
      </c>
      <c r="M5" s="75"/>
      <c r="N5" s="75"/>
      <c r="O5" s="75"/>
      <c r="P5" s="75"/>
      <c r="Q5" s="75"/>
      <c r="R5" s="76"/>
      <c r="S5" s="74" t="s">
        <v>22</v>
      </c>
      <c r="T5" s="75"/>
      <c r="U5" s="75"/>
      <c r="V5" s="75"/>
      <c r="W5" s="75"/>
      <c r="X5" s="76"/>
      <c r="Y5" s="75" t="s">
        <v>22</v>
      </c>
      <c r="Z5" s="75"/>
      <c r="AA5" s="75"/>
      <c r="AB5" s="75"/>
      <c r="AC5" s="75"/>
      <c r="AD5" s="75"/>
      <c r="AE5" s="74" t="s">
        <v>22</v>
      </c>
      <c r="AF5" s="75"/>
      <c r="AG5" s="75"/>
      <c r="AH5" s="75"/>
      <c r="AI5" s="75"/>
      <c r="AJ5" s="76"/>
      <c r="AK5" s="75" t="s">
        <v>22</v>
      </c>
      <c r="AL5" s="75"/>
      <c r="AM5" s="75"/>
      <c r="AN5" s="75"/>
      <c r="AO5" s="75"/>
      <c r="AP5" s="75"/>
      <c r="AQ5" s="74" t="s">
        <v>22</v>
      </c>
      <c r="AR5" s="75"/>
      <c r="AS5" s="75"/>
      <c r="AT5" s="75"/>
      <c r="AU5" s="75"/>
      <c r="AV5" s="76"/>
      <c r="AW5" s="74" t="s">
        <v>22</v>
      </c>
      <c r="AX5" s="75"/>
      <c r="AY5" s="75"/>
      <c r="AZ5" s="75"/>
      <c r="BA5" s="75"/>
      <c r="BB5" s="76"/>
      <c r="BC5" s="74" t="s">
        <v>38</v>
      </c>
      <c r="BD5" s="75"/>
      <c r="BE5" s="75"/>
      <c r="BF5" s="75"/>
      <c r="BG5" s="75"/>
      <c r="BH5" s="74" t="s">
        <v>22</v>
      </c>
      <c r="BI5" s="75"/>
      <c r="BJ5" s="75"/>
      <c r="BK5" s="75"/>
      <c r="BL5" s="75"/>
      <c r="BM5" s="74" t="s">
        <v>38</v>
      </c>
      <c r="BN5" s="75"/>
      <c r="BO5" s="75"/>
      <c r="BP5" s="75"/>
      <c r="BQ5" s="75"/>
      <c r="BR5" s="75"/>
      <c r="BS5" s="75"/>
      <c r="BT5" s="74" t="s">
        <v>38</v>
      </c>
      <c r="BU5" s="75"/>
      <c r="BV5" s="75"/>
      <c r="BW5" s="75"/>
      <c r="BX5" s="75"/>
      <c r="BY5" s="75"/>
      <c r="BZ5" s="74" t="s">
        <v>38</v>
      </c>
      <c r="CA5" s="75"/>
      <c r="CB5" s="75"/>
      <c r="CC5" s="75"/>
      <c r="CD5" s="75"/>
      <c r="CE5" s="75"/>
      <c r="CF5" s="74" t="s">
        <v>38</v>
      </c>
      <c r="CG5" s="75"/>
      <c r="CH5" s="75"/>
      <c r="CI5" s="75"/>
      <c r="CJ5" s="75"/>
      <c r="CK5" s="75"/>
      <c r="CL5" s="12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12:108" s="9" customFormat="1" ht="2.25" customHeight="1">
      <c r="L6" s="14"/>
      <c r="M6" s="13"/>
      <c r="N6" s="13"/>
      <c r="O6" s="13"/>
      <c r="P6" s="13"/>
      <c r="Q6" s="13"/>
      <c r="R6" s="15"/>
      <c r="S6" s="14"/>
      <c r="T6" s="13"/>
      <c r="U6" s="13"/>
      <c r="V6" s="13"/>
      <c r="W6" s="13"/>
      <c r="X6" s="15"/>
      <c r="AE6" s="14"/>
      <c r="AF6" s="13"/>
      <c r="AG6" s="13"/>
      <c r="AH6" s="13"/>
      <c r="AI6" s="13"/>
      <c r="AJ6" s="15"/>
      <c r="AQ6" s="14"/>
      <c r="AR6" s="13"/>
      <c r="AS6" s="13"/>
      <c r="AT6" s="13"/>
      <c r="AU6" s="13"/>
      <c r="AV6" s="15"/>
      <c r="AW6" s="14"/>
      <c r="AX6" s="13"/>
      <c r="AY6" s="13"/>
      <c r="AZ6" s="13"/>
      <c r="BA6" s="13"/>
      <c r="BB6" s="15"/>
      <c r="BC6" s="14"/>
      <c r="BD6" s="13"/>
      <c r="BE6" s="13"/>
      <c r="BF6" s="13"/>
      <c r="BG6" s="13"/>
      <c r="BH6" s="14"/>
      <c r="BI6" s="13"/>
      <c r="BJ6" s="13"/>
      <c r="BK6" s="13"/>
      <c r="BL6" s="13"/>
      <c r="BM6" s="14"/>
      <c r="BN6" s="13"/>
      <c r="BO6" s="13"/>
      <c r="BP6" s="13"/>
      <c r="BQ6" s="13"/>
      <c r="BR6" s="13"/>
      <c r="BS6" s="13"/>
      <c r="BT6" s="14"/>
      <c r="BU6" s="13"/>
      <c r="BV6" s="13"/>
      <c r="BW6" s="13"/>
      <c r="BX6" s="13"/>
      <c r="BY6" s="13"/>
      <c r="BZ6" s="14"/>
      <c r="CA6" s="13"/>
      <c r="CB6" s="13"/>
      <c r="CC6" s="13"/>
      <c r="CD6" s="13"/>
      <c r="CE6" s="13"/>
      <c r="CF6" s="14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pans="1:108" s="9" customFormat="1" ht="15" customHeight="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8">
        <f>SUM(S7,Y7,AE7,AK7,AQ7,AW7,BC7,BH7,BM7,BT7,BZ7,CF7)</f>
        <v>1914</v>
      </c>
      <c r="M7" s="79"/>
      <c r="N7" s="79"/>
      <c r="O7" s="79"/>
      <c r="P7" s="79"/>
      <c r="Q7" s="79"/>
      <c r="R7" s="80"/>
      <c r="S7" s="78">
        <f>SUM(S9,S11)</f>
        <v>75</v>
      </c>
      <c r="T7" s="79"/>
      <c r="U7" s="79"/>
      <c r="V7" s="79"/>
      <c r="W7" s="79"/>
      <c r="X7" s="80"/>
      <c r="Y7" s="78">
        <f>SUM(Y9,Y11)</f>
        <v>299</v>
      </c>
      <c r="Z7" s="79"/>
      <c r="AA7" s="79"/>
      <c r="AB7" s="79"/>
      <c r="AC7" s="79"/>
      <c r="AD7" s="80"/>
      <c r="AE7" s="78">
        <f>SUM(AE9,AE11)</f>
        <v>240</v>
      </c>
      <c r="AF7" s="79"/>
      <c r="AG7" s="79"/>
      <c r="AH7" s="79"/>
      <c r="AI7" s="79"/>
      <c r="AJ7" s="80"/>
      <c r="AK7" s="78">
        <f>SUM(AK9,AK11)</f>
        <v>38</v>
      </c>
      <c r="AL7" s="79"/>
      <c r="AM7" s="79"/>
      <c r="AN7" s="79"/>
      <c r="AO7" s="79"/>
      <c r="AP7" s="80"/>
      <c r="AQ7" s="78">
        <f>SUM(AQ9,AQ11)</f>
        <v>62</v>
      </c>
      <c r="AR7" s="79"/>
      <c r="AS7" s="79"/>
      <c r="AT7" s="79"/>
      <c r="AU7" s="79"/>
      <c r="AV7" s="80"/>
      <c r="AW7" s="78">
        <f>SUM(AW9,AW11)</f>
        <v>437</v>
      </c>
      <c r="AX7" s="79"/>
      <c r="AY7" s="79"/>
      <c r="AZ7" s="79"/>
      <c r="BA7" s="79"/>
      <c r="BB7" s="80"/>
      <c r="BC7" s="78">
        <f>SUM(BC9,BC11)</f>
        <v>3</v>
      </c>
      <c r="BD7" s="79"/>
      <c r="BE7" s="79"/>
      <c r="BF7" s="79"/>
      <c r="BG7" s="79"/>
      <c r="BH7" s="78">
        <f>SUM(BH9,BH11)</f>
        <v>3</v>
      </c>
      <c r="BI7" s="79"/>
      <c r="BJ7" s="79"/>
      <c r="BK7" s="79"/>
      <c r="BL7" s="79"/>
      <c r="BM7" s="78">
        <f>SUM(BM9,BM11)</f>
        <v>10</v>
      </c>
      <c r="BN7" s="79"/>
      <c r="BO7" s="79"/>
      <c r="BP7" s="79"/>
      <c r="BQ7" s="79"/>
      <c r="BR7" s="79"/>
      <c r="BS7" s="79"/>
      <c r="BT7" s="78">
        <f>SUM(BT9,BT11)</f>
        <v>381</v>
      </c>
      <c r="BU7" s="79"/>
      <c r="BV7" s="79"/>
      <c r="BW7" s="79"/>
      <c r="BX7" s="79"/>
      <c r="BY7" s="79"/>
      <c r="BZ7" s="78">
        <f>SUM(BZ9,BZ11)</f>
        <v>110</v>
      </c>
      <c r="CA7" s="79"/>
      <c r="CB7" s="79"/>
      <c r="CC7" s="79"/>
      <c r="CD7" s="79"/>
      <c r="CE7" s="79"/>
      <c r="CF7" s="78">
        <f>SUM(CF9,CF11)</f>
        <v>256</v>
      </c>
      <c r="CG7" s="79"/>
      <c r="CH7" s="79"/>
      <c r="CI7" s="79"/>
      <c r="CJ7" s="79"/>
      <c r="CK7" s="79"/>
      <c r="CL7" s="16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2:108" s="9" customFormat="1" ht="5.2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  <c r="N8" s="19"/>
      <c r="O8" s="19"/>
      <c r="P8" s="19"/>
      <c r="Q8" s="19"/>
      <c r="R8" s="20"/>
      <c r="S8" s="18"/>
      <c r="T8" s="19"/>
      <c r="U8" s="19"/>
      <c r="V8" s="19"/>
      <c r="W8" s="19"/>
      <c r="X8" s="20"/>
      <c r="Y8" s="21"/>
      <c r="Z8" s="21"/>
      <c r="AA8" s="21"/>
      <c r="AB8" s="21"/>
      <c r="AC8" s="21"/>
      <c r="AD8" s="21"/>
      <c r="AE8" s="18"/>
      <c r="AF8" s="19"/>
      <c r="AG8" s="19"/>
      <c r="AH8" s="19"/>
      <c r="AI8" s="19"/>
      <c r="AJ8" s="20"/>
      <c r="AK8" s="21"/>
      <c r="AL8" s="21"/>
      <c r="AM8" s="21"/>
      <c r="AN8" s="21"/>
      <c r="AO8" s="21"/>
      <c r="AP8" s="21"/>
      <c r="AQ8" s="18"/>
      <c r="AR8" s="19"/>
      <c r="AS8" s="19"/>
      <c r="AT8" s="19"/>
      <c r="AU8" s="19"/>
      <c r="AV8" s="20"/>
      <c r="AW8" s="18"/>
      <c r="AX8" s="19"/>
      <c r="AY8" s="19"/>
      <c r="AZ8" s="19"/>
      <c r="BA8" s="19"/>
      <c r="BB8" s="20"/>
      <c r="BC8" s="18"/>
      <c r="BD8" s="19"/>
      <c r="BE8" s="19"/>
      <c r="BF8" s="19"/>
      <c r="BG8" s="19"/>
      <c r="BH8" s="18"/>
      <c r="BI8" s="19"/>
      <c r="BJ8" s="19"/>
      <c r="BK8" s="19"/>
      <c r="BL8" s="19"/>
      <c r="BM8" s="18"/>
      <c r="BN8" s="19"/>
      <c r="BO8" s="19"/>
      <c r="BP8" s="19"/>
      <c r="BQ8" s="19"/>
      <c r="BR8" s="19"/>
      <c r="BS8" s="19"/>
      <c r="BT8" s="18"/>
      <c r="BU8" s="19"/>
      <c r="BV8" s="19"/>
      <c r="BW8" s="19"/>
      <c r="BX8" s="19"/>
      <c r="BY8" s="19"/>
      <c r="BZ8" s="18"/>
      <c r="CA8" s="19"/>
      <c r="CB8" s="19"/>
      <c r="CC8" s="19"/>
      <c r="CD8" s="19"/>
      <c r="CE8" s="19"/>
      <c r="CF8" s="18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s="9" customFormat="1" ht="15" customHeight="1">
      <c r="A9" s="77" t="s">
        <v>15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8">
        <f>SUM(S9,Y9,AE9,AK9,AQ9,AW9,BC9,BH9,BM9,BT9,BZ9,CF9)</f>
        <v>961</v>
      </c>
      <c r="M9" s="79"/>
      <c r="N9" s="79"/>
      <c r="O9" s="79"/>
      <c r="P9" s="79"/>
      <c r="Q9" s="79"/>
      <c r="R9" s="80"/>
      <c r="S9" s="78">
        <v>34</v>
      </c>
      <c r="T9" s="79"/>
      <c r="U9" s="79"/>
      <c r="V9" s="79"/>
      <c r="W9" s="79"/>
      <c r="X9" s="80"/>
      <c r="Y9" s="81">
        <v>118</v>
      </c>
      <c r="Z9" s="81"/>
      <c r="AA9" s="81"/>
      <c r="AB9" s="81"/>
      <c r="AC9" s="81"/>
      <c r="AD9" s="81"/>
      <c r="AE9" s="78">
        <v>64</v>
      </c>
      <c r="AF9" s="79"/>
      <c r="AG9" s="79"/>
      <c r="AH9" s="79"/>
      <c r="AI9" s="79"/>
      <c r="AJ9" s="80"/>
      <c r="AK9" s="81">
        <v>14</v>
      </c>
      <c r="AL9" s="81"/>
      <c r="AM9" s="81"/>
      <c r="AN9" s="81"/>
      <c r="AO9" s="81"/>
      <c r="AP9" s="81"/>
      <c r="AQ9" s="78">
        <v>34</v>
      </c>
      <c r="AR9" s="79"/>
      <c r="AS9" s="79"/>
      <c r="AT9" s="79"/>
      <c r="AU9" s="79"/>
      <c r="AV9" s="80"/>
      <c r="AW9" s="78">
        <v>266</v>
      </c>
      <c r="AX9" s="79"/>
      <c r="AY9" s="79"/>
      <c r="AZ9" s="79"/>
      <c r="BA9" s="79"/>
      <c r="BB9" s="80"/>
      <c r="BC9" s="78">
        <v>2</v>
      </c>
      <c r="BD9" s="79"/>
      <c r="BE9" s="79"/>
      <c r="BF9" s="79"/>
      <c r="BG9" s="79"/>
      <c r="BH9" s="78">
        <v>3</v>
      </c>
      <c r="BI9" s="79"/>
      <c r="BJ9" s="79"/>
      <c r="BK9" s="79"/>
      <c r="BL9" s="79"/>
      <c r="BM9" s="78">
        <v>7</v>
      </c>
      <c r="BN9" s="79"/>
      <c r="BO9" s="79"/>
      <c r="BP9" s="79"/>
      <c r="BQ9" s="79"/>
      <c r="BR9" s="79"/>
      <c r="BS9" s="79"/>
      <c r="BT9" s="78">
        <v>218</v>
      </c>
      <c r="BU9" s="79"/>
      <c r="BV9" s="79"/>
      <c r="BW9" s="79"/>
      <c r="BX9" s="79"/>
      <c r="BY9" s="79"/>
      <c r="BZ9" s="78">
        <v>59</v>
      </c>
      <c r="CA9" s="79"/>
      <c r="CB9" s="79"/>
      <c r="CC9" s="79"/>
      <c r="CD9" s="79"/>
      <c r="CE9" s="79"/>
      <c r="CF9" s="78">
        <v>142</v>
      </c>
      <c r="CG9" s="79"/>
      <c r="CH9" s="79"/>
      <c r="CI9" s="79"/>
      <c r="CJ9" s="79"/>
      <c r="CK9" s="79"/>
      <c r="CL9" s="16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</row>
    <row r="10" spans="2:108" s="9" customFormat="1" ht="5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19"/>
      <c r="O10" s="19"/>
      <c r="P10" s="19"/>
      <c r="Q10" s="19"/>
      <c r="R10" s="20"/>
      <c r="S10" s="18"/>
      <c r="T10" s="19"/>
      <c r="U10" s="19"/>
      <c r="V10" s="19"/>
      <c r="W10" s="19"/>
      <c r="X10" s="20"/>
      <c r="Y10" s="21"/>
      <c r="Z10" s="21"/>
      <c r="AA10" s="21"/>
      <c r="AB10" s="21"/>
      <c r="AC10" s="21"/>
      <c r="AD10" s="21"/>
      <c r="AE10" s="18"/>
      <c r="AF10" s="19"/>
      <c r="AG10" s="19"/>
      <c r="AH10" s="19"/>
      <c r="AI10" s="19"/>
      <c r="AJ10" s="20"/>
      <c r="AK10" s="21"/>
      <c r="AL10" s="21"/>
      <c r="AM10" s="21"/>
      <c r="AN10" s="21"/>
      <c r="AO10" s="21"/>
      <c r="AP10" s="21"/>
      <c r="AQ10" s="18"/>
      <c r="AR10" s="19"/>
      <c r="AS10" s="19"/>
      <c r="AT10" s="19"/>
      <c r="AU10" s="19"/>
      <c r="AV10" s="20"/>
      <c r="AW10" s="18"/>
      <c r="AX10" s="19"/>
      <c r="AY10" s="19"/>
      <c r="AZ10" s="19"/>
      <c r="BA10" s="19"/>
      <c r="BB10" s="20"/>
      <c r="BC10" s="18"/>
      <c r="BD10" s="19"/>
      <c r="BE10" s="19"/>
      <c r="BF10" s="19"/>
      <c r="BG10" s="19"/>
      <c r="BH10" s="18"/>
      <c r="BI10" s="19"/>
      <c r="BJ10" s="19"/>
      <c r="BK10" s="19"/>
      <c r="BL10" s="19"/>
      <c r="BM10" s="18"/>
      <c r="BN10" s="19"/>
      <c r="BO10" s="19"/>
      <c r="BP10" s="19"/>
      <c r="BQ10" s="19"/>
      <c r="BR10" s="19"/>
      <c r="BS10" s="19"/>
      <c r="BT10" s="18"/>
      <c r="BU10" s="19"/>
      <c r="BV10" s="19"/>
      <c r="BW10" s="19"/>
      <c r="BX10" s="19"/>
      <c r="BY10" s="19"/>
      <c r="BZ10" s="18"/>
      <c r="CA10" s="19"/>
      <c r="CB10" s="19"/>
      <c r="CC10" s="19"/>
      <c r="CD10" s="19"/>
      <c r="CE10" s="19"/>
      <c r="CF10" s="18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1:108" s="9" customFormat="1" ht="15" customHeight="1">
      <c r="A11" s="77" t="s">
        <v>16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>
        <f>SUM(S11,Y11,AE11,AK11,AQ11,AW11,BC11,BH11,BM11,BT11,BZ11,CF11)</f>
        <v>953</v>
      </c>
      <c r="M11" s="79"/>
      <c r="N11" s="79"/>
      <c r="O11" s="79"/>
      <c r="P11" s="79"/>
      <c r="Q11" s="79"/>
      <c r="R11" s="80"/>
      <c r="S11" s="78">
        <v>41</v>
      </c>
      <c r="T11" s="79"/>
      <c r="U11" s="79"/>
      <c r="V11" s="79"/>
      <c r="W11" s="79"/>
      <c r="X11" s="80"/>
      <c r="Y11" s="81">
        <v>181</v>
      </c>
      <c r="Z11" s="81"/>
      <c r="AA11" s="81"/>
      <c r="AB11" s="81"/>
      <c r="AC11" s="81"/>
      <c r="AD11" s="81"/>
      <c r="AE11" s="78">
        <v>176</v>
      </c>
      <c r="AF11" s="79"/>
      <c r="AG11" s="79"/>
      <c r="AH11" s="79"/>
      <c r="AI11" s="79"/>
      <c r="AJ11" s="80"/>
      <c r="AK11" s="81">
        <v>24</v>
      </c>
      <c r="AL11" s="81"/>
      <c r="AM11" s="81"/>
      <c r="AN11" s="81"/>
      <c r="AO11" s="81"/>
      <c r="AP11" s="81"/>
      <c r="AQ11" s="78">
        <v>28</v>
      </c>
      <c r="AR11" s="79"/>
      <c r="AS11" s="79"/>
      <c r="AT11" s="79"/>
      <c r="AU11" s="79"/>
      <c r="AV11" s="80"/>
      <c r="AW11" s="78">
        <v>171</v>
      </c>
      <c r="AX11" s="79"/>
      <c r="AY11" s="79"/>
      <c r="AZ11" s="79"/>
      <c r="BA11" s="79"/>
      <c r="BB11" s="80"/>
      <c r="BC11" s="78">
        <v>1</v>
      </c>
      <c r="BD11" s="79"/>
      <c r="BE11" s="79"/>
      <c r="BF11" s="79"/>
      <c r="BG11" s="79"/>
      <c r="BH11" s="78" t="s">
        <v>36</v>
      </c>
      <c r="BI11" s="79"/>
      <c r="BJ11" s="79"/>
      <c r="BK11" s="79"/>
      <c r="BL11" s="79"/>
      <c r="BM11" s="78">
        <v>3</v>
      </c>
      <c r="BN11" s="79"/>
      <c r="BO11" s="79"/>
      <c r="BP11" s="79"/>
      <c r="BQ11" s="79"/>
      <c r="BR11" s="79"/>
      <c r="BS11" s="79"/>
      <c r="BT11" s="78">
        <v>163</v>
      </c>
      <c r="BU11" s="79"/>
      <c r="BV11" s="79"/>
      <c r="BW11" s="79"/>
      <c r="BX11" s="79"/>
      <c r="BY11" s="79"/>
      <c r="BZ11" s="78">
        <v>51</v>
      </c>
      <c r="CA11" s="79"/>
      <c r="CB11" s="79"/>
      <c r="CC11" s="79"/>
      <c r="CD11" s="79"/>
      <c r="CE11" s="79"/>
      <c r="CF11" s="78">
        <v>114</v>
      </c>
      <c r="CG11" s="79"/>
      <c r="CH11" s="79"/>
      <c r="CI11" s="79"/>
      <c r="CJ11" s="79"/>
      <c r="CK11" s="79"/>
      <c r="CL11" s="16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</row>
    <row r="12" spans="1:108" s="9" customFormat="1" ht="9" customHeight="1" thickBo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3"/>
      <c r="N12" s="23"/>
      <c r="O12" s="23"/>
      <c r="P12" s="23"/>
      <c r="Q12" s="23"/>
      <c r="R12" s="25"/>
      <c r="S12" s="24"/>
      <c r="T12" s="23"/>
      <c r="U12" s="23"/>
      <c r="V12" s="23"/>
      <c r="W12" s="23"/>
      <c r="X12" s="25"/>
      <c r="Y12" s="23"/>
      <c r="Z12" s="23"/>
      <c r="AA12" s="23"/>
      <c r="AB12" s="23"/>
      <c r="AC12" s="23"/>
      <c r="AD12" s="23"/>
      <c r="AE12" s="24"/>
      <c r="AF12" s="23"/>
      <c r="AG12" s="23"/>
      <c r="AH12" s="23"/>
      <c r="AI12" s="23"/>
      <c r="AJ12" s="25"/>
      <c r="AK12" s="23"/>
      <c r="AL12" s="23"/>
      <c r="AM12" s="23"/>
      <c r="AN12" s="23"/>
      <c r="AO12" s="23"/>
      <c r="AP12" s="23"/>
      <c r="AQ12" s="24"/>
      <c r="AR12" s="23"/>
      <c r="AS12" s="23"/>
      <c r="AT12" s="23"/>
      <c r="AU12" s="23"/>
      <c r="AV12" s="25"/>
      <c r="AW12" s="24"/>
      <c r="AX12" s="23"/>
      <c r="AY12" s="23"/>
      <c r="AZ12" s="23"/>
      <c r="BA12" s="23"/>
      <c r="BB12" s="25"/>
      <c r="BC12" s="24"/>
      <c r="BD12" s="23"/>
      <c r="BE12" s="23"/>
      <c r="BF12" s="23"/>
      <c r="BG12" s="23"/>
      <c r="BH12" s="24"/>
      <c r="BI12" s="23"/>
      <c r="BJ12" s="23"/>
      <c r="BK12" s="23"/>
      <c r="BL12" s="23"/>
      <c r="BM12" s="24"/>
      <c r="BN12" s="23"/>
      <c r="BO12" s="23"/>
      <c r="BP12" s="23"/>
      <c r="BQ12" s="23"/>
      <c r="BR12" s="23"/>
      <c r="BS12" s="23"/>
      <c r="BT12" s="24"/>
      <c r="BU12" s="23"/>
      <c r="BV12" s="23"/>
      <c r="BW12" s="23"/>
      <c r="BX12" s="23"/>
      <c r="BY12" s="23"/>
      <c r="BZ12" s="24"/>
      <c r="CA12" s="23"/>
      <c r="CB12" s="23"/>
      <c r="CC12" s="23"/>
      <c r="CD12" s="23"/>
      <c r="CE12" s="23"/>
      <c r="CF12" s="24"/>
      <c r="CG12" s="23"/>
      <c r="CH12" s="23"/>
      <c r="CI12" s="23"/>
      <c r="CJ12" s="23"/>
      <c r="CK12" s="2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</row>
    <row r="13" spans="2:71" s="9" customFormat="1" ht="13.5">
      <c r="B13" s="9" t="s">
        <v>42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61:71" s="9" customFormat="1" ht="13.5"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61:71" s="9" customFormat="1" ht="13.5"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61:71" s="9" customFormat="1" ht="13.5"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2:71" s="9" customFormat="1" ht="18" customHeight="1">
      <c r="B17" s="26" t="s">
        <v>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108" s="9" customFormat="1" ht="14.25" thickBo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2:108" s="27" customFormat="1" ht="30" customHeight="1"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82" t="s">
        <v>9</v>
      </c>
      <c r="N19" s="83"/>
      <c r="O19" s="83"/>
      <c r="P19" s="83"/>
      <c r="Q19" s="83"/>
      <c r="R19" s="83"/>
      <c r="S19" s="82" t="s">
        <v>0</v>
      </c>
      <c r="T19" s="83"/>
      <c r="U19" s="83"/>
      <c r="V19" s="83"/>
      <c r="W19" s="83"/>
      <c r="X19" s="86"/>
      <c r="Y19" s="83" t="s">
        <v>1</v>
      </c>
      <c r="Z19" s="83"/>
      <c r="AA19" s="83"/>
      <c r="AB19" s="83"/>
      <c r="AC19" s="83"/>
      <c r="AD19" s="83"/>
      <c r="AE19" s="82" t="s">
        <v>2</v>
      </c>
      <c r="AF19" s="83"/>
      <c r="AG19" s="83"/>
      <c r="AH19" s="83"/>
      <c r="AI19" s="83"/>
      <c r="AJ19" s="86"/>
      <c r="AK19" s="83" t="s">
        <v>3</v>
      </c>
      <c r="AL19" s="83"/>
      <c r="AM19" s="83"/>
      <c r="AN19" s="83"/>
      <c r="AO19" s="83"/>
      <c r="AP19" s="83"/>
      <c r="AQ19" s="82" t="s">
        <v>4</v>
      </c>
      <c r="AR19" s="83"/>
      <c r="AS19" s="83"/>
      <c r="AT19" s="83"/>
      <c r="AU19" s="83"/>
      <c r="AV19" s="86"/>
      <c r="AW19" s="88" t="s">
        <v>5</v>
      </c>
      <c r="AX19" s="88"/>
      <c r="AY19" s="88"/>
      <c r="AZ19" s="88"/>
      <c r="BA19" s="88"/>
      <c r="BB19" s="88"/>
      <c r="BD19" s="28" t="s">
        <v>7</v>
      </c>
      <c r="BE19" s="28"/>
      <c r="BF19" s="28"/>
      <c r="BG19" s="28"/>
      <c r="BH19" s="28"/>
      <c r="BI19" s="28"/>
      <c r="BJ19" s="28"/>
      <c r="BK19" s="28"/>
      <c r="BL19" s="28"/>
      <c r="BM19" s="28"/>
      <c r="BN19" s="29"/>
      <c r="BO19" s="82" t="s">
        <v>9</v>
      </c>
      <c r="BP19" s="83"/>
      <c r="BQ19" s="83"/>
      <c r="BR19" s="83"/>
      <c r="BS19" s="83"/>
      <c r="BT19" s="83"/>
      <c r="BU19" s="82" t="s">
        <v>0</v>
      </c>
      <c r="BV19" s="83"/>
      <c r="BW19" s="83"/>
      <c r="BX19" s="83"/>
      <c r="BY19" s="83"/>
      <c r="BZ19" s="86"/>
      <c r="CA19" s="83" t="s">
        <v>1</v>
      </c>
      <c r="CB19" s="83"/>
      <c r="CC19" s="83"/>
      <c r="CD19" s="83"/>
      <c r="CE19" s="83"/>
      <c r="CF19" s="83"/>
      <c r="CG19" s="82" t="s">
        <v>2</v>
      </c>
      <c r="CH19" s="83"/>
      <c r="CI19" s="83"/>
      <c r="CJ19" s="83"/>
      <c r="CK19" s="83"/>
      <c r="CL19" s="86"/>
      <c r="CM19" s="83" t="s">
        <v>3</v>
      </c>
      <c r="CN19" s="83"/>
      <c r="CO19" s="83"/>
      <c r="CP19" s="83"/>
      <c r="CQ19" s="83"/>
      <c r="CR19" s="83"/>
      <c r="CS19" s="82" t="s">
        <v>4</v>
      </c>
      <c r="CT19" s="83"/>
      <c r="CU19" s="83"/>
      <c r="CV19" s="83"/>
      <c r="CW19" s="83"/>
      <c r="CX19" s="86"/>
      <c r="CY19" s="89" t="s">
        <v>5</v>
      </c>
      <c r="CZ19" s="88"/>
      <c r="DA19" s="88"/>
      <c r="DB19" s="88"/>
      <c r="DC19" s="88"/>
      <c r="DD19" s="88"/>
    </row>
    <row r="20" spans="1:108" s="27" customFormat="1" ht="30" customHeight="1">
      <c r="A20" s="30"/>
      <c r="B20" s="90" t="s">
        <v>8</v>
      </c>
      <c r="C20" s="90"/>
      <c r="D20" s="90"/>
      <c r="E20" s="90"/>
      <c r="F20" s="90"/>
      <c r="G20" s="90"/>
      <c r="H20" s="90"/>
      <c r="I20" s="90"/>
      <c r="J20" s="90"/>
      <c r="K20" s="90"/>
      <c r="L20" s="31"/>
      <c r="M20" s="84"/>
      <c r="N20" s="85"/>
      <c r="O20" s="85"/>
      <c r="P20" s="85"/>
      <c r="Q20" s="85"/>
      <c r="R20" s="85"/>
      <c r="S20" s="84"/>
      <c r="T20" s="85"/>
      <c r="U20" s="85"/>
      <c r="V20" s="85"/>
      <c r="W20" s="85"/>
      <c r="X20" s="87"/>
      <c r="Y20" s="85"/>
      <c r="Z20" s="85"/>
      <c r="AA20" s="85"/>
      <c r="AB20" s="85"/>
      <c r="AC20" s="85"/>
      <c r="AD20" s="85"/>
      <c r="AE20" s="84"/>
      <c r="AF20" s="85"/>
      <c r="AG20" s="85"/>
      <c r="AH20" s="85"/>
      <c r="AI20" s="85"/>
      <c r="AJ20" s="87"/>
      <c r="AK20" s="85"/>
      <c r="AL20" s="85"/>
      <c r="AM20" s="85"/>
      <c r="AN20" s="85"/>
      <c r="AO20" s="85"/>
      <c r="AP20" s="85"/>
      <c r="AQ20" s="84"/>
      <c r="AR20" s="85"/>
      <c r="AS20" s="85"/>
      <c r="AT20" s="85"/>
      <c r="AU20" s="85"/>
      <c r="AV20" s="87"/>
      <c r="AW20" s="91" t="s">
        <v>6</v>
      </c>
      <c r="AX20" s="91"/>
      <c r="AY20" s="91"/>
      <c r="AZ20" s="91"/>
      <c r="BA20" s="91"/>
      <c r="BB20" s="91"/>
      <c r="BC20" s="30"/>
      <c r="BD20" s="90" t="s">
        <v>8</v>
      </c>
      <c r="BE20" s="90"/>
      <c r="BF20" s="90"/>
      <c r="BG20" s="90"/>
      <c r="BH20" s="90"/>
      <c r="BI20" s="90"/>
      <c r="BJ20" s="90"/>
      <c r="BK20" s="90"/>
      <c r="BL20" s="90"/>
      <c r="BM20" s="90"/>
      <c r="BN20" s="31"/>
      <c r="BO20" s="84"/>
      <c r="BP20" s="85"/>
      <c r="BQ20" s="85"/>
      <c r="BR20" s="85"/>
      <c r="BS20" s="85"/>
      <c r="BT20" s="85"/>
      <c r="BU20" s="84"/>
      <c r="BV20" s="85"/>
      <c r="BW20" s="85"/>
      <c r="BX20" s="85"/>
      <c r="BY20" s="85"/>
      <c r="BZ20" s="87"/>
      <c r="CA20" s="85"/>
      <c r="CB20" s="85"/>
      <c r="CC20" s="85"/>
      <c r="CD20" s="85"/>
      <c r="CE20" s="85"/>
      <c r="CF20" s="85"/>
      <c r="CG20" s="84"/>
      <c r="CH20" s="85"/>
      <c r="CI20" s="85"/>
      <c r="CJ20" s="85"/>
      <c r="CK20" s="85"/>
      <c r="CL20" s="87"/>
      <c r="CM20" s="85"/>
      <c r="CN20" s="85"/>
      <c r="CO20" s="85"/>
      <c r="CP20" s="85"/>
      <c r="CQ20" s="85"/>
      <c r="CR20" s="85"/>
      <c r="CS20" s="84"/>
      <c r="CT20" s="85"/>
      <c r="CU20" s="85"/>
      <c r="CV20" s="85"/>
      <c r="CW20" s="85"/>
      <c r="CX20" s="87"/>
      <c r="CY20" s="92" t="s">
        <v>6</v>
      </c>
      <c r="CZ20" s="91"/>
      <c r="DA20" s="91"/>
      <c r="DB20" s="91"/>
      <c r="DC20" s="91"/>
      <c r="DD20" s="91"/>
    </row>
    <row r="21" spans="1:123" s="34" customFormat="1" ht="1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93" t="s">
        <v>22</v>
      </c>
      <c r="N21" s="94"/>
      <c r="O21" s="94"/>
      <c r="P21" s="94"/>
      <c r="Q21" s="94"/>
      <c r="R21" s="95"/>
      <c r="S21" s="93" t="s">
        <v>22</v>
      </c>
      <c r="T21" s="94"/>
      <c r="U21" s="94"/>
      <c r="V21" s="94"/>
      <c r="W21" s="94"/>
      <c r="X21" s="95"/>
      <c r="Y21" s="93" t="s">
        <v>22</v>
      </c>
      <c r="Z21" s="94"/>
      <c r="AA21" s="94"/>
      <c r="AB21" s="94"/>
      <c r="AC21" s="94"/>
      <c r="AD21" s="95"/>
      <c r="AE21" s="93" t="s">
        <v>22</v>
      </c>
      <c r="AF21" s="94"/>
      <c r="AG21" s="94"/>
      <c r="AH21" s="94"/>
      <c r="AI21" s="94"/>
      <c r="AJ21" s="95"/>
      <c r="AK21" s="93" t="s">
        <v>22</v>
      </c>
      <c r="AL21" s="94"/>
      <c r="AM21" s="94"/>
      <c r="AN21" s="94"/>
      <c r="AO21" s="94"/>
      <c r="AP21" s="95"/>
      <c r="AQ21" s="93" t="s">
        <v>22</v>
      </c>
      <c r="AR21" s="94"/>
      <c r="AS21" s="94"/>
      <c r="AT21" s="94"/>
      <c r="AU21" s="94"/>
      <c r="AV21" s="95"/>
      <c r="AW21" s="93" t="s">
        <v>22</v>
      </c>
      <c r="AX21" s="94"/>
      <c r="AY21" s="94"/>
      <c r="AZ21" s="94"/>
      <c r="BA21" s="94"/>
      <c r="BB21" s="94"/>
      <c r="BC21" s="94" t="s">
        <v>22</v>
      </c>
      <c r="BD21" s="94"/>
      <c r="BE21" s="94"/>
      <c r="BF21" s="94"/>
      <c r="BG21" s="94"/>
      <c r="BH21" s="94"/>
      <c r="BI21" s="33"/>
      <c r="BJ21" s="33"/>
      <c r="BK21" s="33"/>
      <c r="BL21" s="33"/>
      <c r="BM21" s="33"/>
      <c r="BN21" s="33"/>
      <c r="BO21" s="93" t="s">
        <v>22</v>
      </c>
      <c r="BP21" s="94"/>
      <c r="BQ21" s="94"/>
      <c r="BR21" s="94"/>
      <c r="BS21" s="94"/>
      <c r="BT21" s="95"/>
      <c r="BU21" s="93" t="s">
        <v>22</v>
      </c>
      <c r="BV21" s="94"/>
      <c r="BW21" s="94"/>
      <c r="BX21" s="94"/>
      <c r="BY21" s="94"/>
      <c r="BZ21" s="95"/>
      <c r="CA21" s="93" t="s">
        <v>22</v>
      </c>
      <c r="CB21" s="94"/>
      <c r="CC21" s="94"/>
      <c r="CD21" s="94"/>
      <c r="CE21" s="94"/>
      <c r="CF21" s="95"/>
      <c r="CG21" s="93" t="s">
        <v>22</v>
      </c>
      <c r="CH21" s="94"/>
      <c r="CI21" s="94"/>
      <c r="CJ21" s="94"/>
      <c r="CK21" s="94"/>
      <c r="CL21" s="95"/>
      <c r="CM21" s="93" t="s">
        <v>22</v>
      </c>
      <c r="CN21" s="94"/>
      <c r="CO21" s="94"/>
      <c r="CP21" s="94"/>
      <c r="CQ21" s="94"/>
      <c r="CR21" s="95"/>
      <c r="CS21" s="93" t="s">
        <v>22</v>
      </c>
      <c r="CT21" s="94"/>
      <c r="CU21" s="94"/>
      <c r="CV21" s="94"/>
      <c r="CW21" s="94"/>
      <c r="CX21" s="95"/>
      <c r="CY21" s="93" t="s">
        <v>22</v>
      </c>
      <c r="CZ21" s="94"/>
      <c r="DA21" s="94"/>
      <c r="DB21" s="94"/>
      <c r="DC21" s="94"/>
      <c r="DD21" s="94"/>
      <c r="DS21" s="35">
        <f>AW33+AW42+AW51+CY24+CY33+CY42+CY51</f>
        <v>6400</v>
      </c>
    </row>
    <row r="22" spans="1:123" s="36" customFormat="1" ht="15" customHeight="1">
      <c r="A22" s="33"/>
      <c r="B22" s="96" t="s">
        <v>14</v>
      </c>
      <c r="C22" s="96"/>
      <c r="D22" s="96"/>
      <c r="E22" s="96"/>
      <c r="F22" s="96"/>
      <c r="G22" s="96"/>
      <c r="H22" s="96"/>
      <c r="I22" s="96"/>
      <c r="J22" s="96"/>
      <c r="K22" s="96"/>
      <c r="L22" s="33"/>
      <c r="M22" s="97"/>
      <c r="N22" s="98"/>
      <c r="O22" s="98"/>
      <c r="P22" s="98"/>
      <c r="Q22" s="98"/>
      <c r="R22" s="99"/>
      <c r="S22" s="97"/>
      <c r="T22" s="98"/>
      <c r="U22" s="98"/>
      <c r="V22" s="98"/>
      <c r="W22" s="98"/>
      <c r="X22" s="99"/>
      <c r="Y22" s="97"/>
      <c r="Z22" s="98"/>
      <c r="AA22" s="98"/>
      <c r="AB22" s="98"/>
      <c r="AC22" s="98"/>
      <c r="AD22" s="99"/>
      <c r="AE22" s="100"/>
      <c r="AF22" s="101"/>
      <c r="AG22" s="101"/>
      <c r="AH22" s="101"/>
      <c r="AI22" s="101"/>
      <c r="AJ22" s="102"/>
      <c r="AK22" s="100"/>
      <c r="AL22" s="101"/>
      <c r="AM22" s="101"/>
      <c r="AN22" s="101"/>
      <c r="AO22" s="101"/>
      <c r="AP22" s="102"/>
      <c r="AQ22" s="100"/>
      <c r="AR22" s="101"/>
      <c r="AS22" s="101"/>
      <c r="AT22" s="101"/>
      <c r="AU22" s="101"/>
      <c r="AV22" s="102"/>
      <c r="AW22" s="100"/>
      <c r="AX22" s="101"/>
      <c r="AY22" s="101"/>
      <c r="AZ22" s="101"/>
      <c r="BA22" s="101"/>
      <c r="BB22" s="101"/>
      <c r="BC22" s="33"/>
      <c r="BD22" s="96" t="s">
        <v>17</v>
      </c>
      <c r="BE22" s="96"/>
      <c r="BF22" s="96"/>
      <c r="BG22" s="96"/>
      <c r="BH22" s="96"/>
      <c r="BI22" s="96"/>
      <c r="BJ22" s="96"/>
      <c r="BK22" s="96"/>
      <c r="BL22" s="96"/>
      <c r="BM22" s="96"/>
      <c r="BN22" s="33"/>
      <c r="BO22" s="97"/>
      <c r="BP22" s="98"/>
      <c r="BQ22" s="98"/>
      <c r="BR22" s="98"/>
      <c r="BS22" s="98"/>
      <c r="BT22" s="99"/>
      <c r="BU22" s="97"/>
      <c r="BV22" s="98"/>
      <c r="BW22" s="98"/>
      <c r="BX22" s="98"/>
      <c r="BY22" s="98"/>
      <c r="BZ22" s="99"/>
      <c r="CA22" s="97"/>
      <c r="CB22" s="98"/>
      <c r="CC22" s="98"/>
      <c r="CD22" s="98"/>
      <c r="CE22" s="98"/>
      <c r="CF22" s="99"/>
      <c r="CG22" s="100"/>
      <c r="CH22" s="101"/>
      <c r="CI22" s="101"/>
      <c r="CJ22" s="101"/>
      <c r="CK22" s="101"/>
      <c r="CL22" s="102"/>
      <c r="CM22" s="100"/>
      <c r="CN22" s="101"/>
      <c r="CO22" s="101"/>
      <c r="CP22" s="101"/>
      <c r="CQ22" s="101"/>
      <c r="CR22" s="102"/>
      <c r="CS22" s="100"/>
      <c r="CT22" s="101"/>
      <c r="CU22" s="101"/>
      <c r="CV22" s="101"/>
      <c r="CW22" s="101"/>
      <c r="CX22" s="102"/>
      <c r="CY22" s="100"/>
      <c r="CZ22" s="101"/>
      <c r="DA22" s="101"/>
      <c r="DB22" s="101"/>
      <c r="DC22" s="101"/>
      <c r="DD22" s="101"/>
      <c r="DS22" s="37">
        <f>AW35+AW44+AW53+CY26+CY35+CY44+CY53</f>
        <v>2582</v>
      </c>
    </row>
    <row r="23" spans="1:123" s="36" customFormat="1" ht="15" customHeight="1">
      <c r="A23" s="33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3"/>
      <c r="M23" s="97"/>
      <c r="N23" s="98"/>
      <c r="O23" s="98"/>
      <c r="P23" s="98"/>
      <c r="Q23" s="98"/>
      <c r="R23" s="99"/>
      <c r="S23" s="97"/>
      <c r="T23" s="98"/>
      <c r="U23" s="98"/>
      <c r="V23" s="98"/>
      <c r="W23" s="98"/>
      <c r="X23" s="99"/>
      <c r="Y23" s="97"/>
      <c r="Z23" s="98"/>
      <c r="AA23" s="98"/>
      <c r="AB23" s="98"/>
      <c r="AC23" s="98"/>
      <c r="AD23" s="99"/>
      <c r="AE23" s="100"/>
      <c r="AF23" s="101"/>
      <c r="AG23" s="101"/>
      <c r="AH23" s="101"/>
      <c r="AI23" s="101"/>
      <c r="AJ23" s="102"/>
      <c r="AK23" s="100"/>
      <c r="AL23" s="101"/>
      <c r="AM23" s="101"/>
      <c r="AN23" s="101"/>
      <c r="AO23" s="101"/>
      <c r="AP23" s="102"/>
      <c r="AQ23" s="100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38"/>
      <c r="BJ23" s="38"/>
      <c r="BK23" s="38"/>
      <c r="BL23" s="38"/>
      <c r="BM23" s="38"/>
      <c r="BN23" s="33"/>
      <c r="BO23" s="97"/>
      <c r="BP23" s="98"/>
      <c r="BQ23" s="98"/>
      <c r="BR23" s="98"/>
      <c r="BS23" s="98"/>
      <c r="BT23" s="99"/>
      <c r="BU23" s="97"/>
      <c r="BV23" s="98"/>
      <c r="BW23" s="98"/>
      <c r="BX23" s="98"/>
      <c r="BY23" s="98"/>
      <c r="BZ23" s="99"/>
      <c r="CA23" s="97"/>
      <c r="CB23" s="98"/>
      <c r="CC23" s="98"/>
      <c r="CD23" s="98"/>
      <c r="CE23" s="98"/>
      <c r="CF23" s="99"/>
      <c r="CG23" s="100"/>
      <c r="CH23" s="101"/>
      <c r="CI23" s="101"/>
      <c r="CJ23" s="101"/>
      <c r="CK23" s="101"/>
      <c r="CL23" s="102"/>
      <c r="CM23" s="100"/>
      <c r="CN23" s="101"/>
      <c r="CO23" s="101"/>
      <c r="CP23" s="101"/>
      <c r="CQ23" s="101"/>
      <c r="CR23" s="102"/>
      <c r="CS23" s="100"/>
      <c r="CT23" s="101"/>
      <c r="CU23" s="101"/>
      <c r="CV23" s="101"/>
      <c r="CW23" s="101"/>
      <c r="CX23" s="102"/>
      <c r="CY23" s="100"/>
      <c r="CZ23" s="101"/>
      <c r="DA23" s="101"/>
      <c r="DB23" s="101"/>
      <c r="DC23" s="101"/>
      <c r="DD23" s="101"/>
      <c r="DS23" s="37">
        <f>AW37+AW46+AW55+CY28+CY37+CY46+CY55</f>
        <v>3818</v>
      </c>
    </row>
    <row r="24" spans="1:108" s="36" customFormat="1" ht="15" customHeight="1">
      <c r="A24" s="33"/>
      <c r="B24" s="103" t="s">
        <v>10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33"/>
      <c r="M24" s="97">
        <f>SUM(M26,M28)</f>
        <v>5376</v>
      </c>
      <c r="N24" s="98"/>
      <c r="O24" s="98"/>
      <c r="P24" s="98"/>
      <c r="Q24" s="98"/>
      <c r="R24" s="99"/>
      <c r="S24" s="97">
        <f>SUM(S26,S28)</f>
        <v>1185</v>
      </c>
      <c r="T24" s="98"/>
      <c r="U24" s="98"/>
      <c r="V24" s="98"/>
      <c r="W24" s="98"/>
      <c r="X24" s="99"/>
      <c r="Y24" s="97">
        <f>SUM(Y26,Y28)</f>
        <v>1358</v>
      </c>
      <c r="Z24" s="98"/>
      <c r="AA24" s="98"/>
      <c r="AB24" s="98"/>
      <c r="AC24" s="98"/>
      <c r="AD24" s="99"/>
      <c r="AE24" s="97">
        <f>SUM(AE26,AE28)</f>
        <v>1076</v>
      </c>
      <c r="AF24" s="98"/>
      <c r="AG24" s="98"/>
      <c r="AH24" s="98"/>
      <c r="AI24" s="98"/>
      <c r="AJ24" s="99"/>
      <c r="AK24" s="97">
        <f>SUM(AK26,AK28)</f>
        <v>853</v>
      </c>
      <c r="AL24" s="98"/>
      <c r="AM24" s="98"/>
      <c r="AN24" s="98"/>
      <c r="AO24" s="98"/>
      <c r="AP24" s="99"/>
      <c r="AQ24" s="97">
        <f>SUM(AQ26,AQ28)</f>
        <v>904</v>
      </c>
      <c r="AR24" s="98"/>
      <c r="AS24" s="98"/>
      <c r="AT24" s="98"/>
      <c r="AU24" s="98"/>
      <c r="AV24" s="99"/>
      <c r="AW24" s="97">
        <f>SUM(AW26,AW28)</f>
        <v>6400</v>
      </c>
      <c r="AX24" s="98"/>
      <c r="AY24" s="98"/>
      <c r="AZ24" s="98"/>
      <c r="BA24" s="98"/>
      <c r="BB24" s="98"/>
      <c r="BC24" s="33"/>
      <c r="BD24" s="103" t="s">
        <v>10</v>
      </c>
      <c r="BE24" s="103"/>
      <c r="BF24" s="103"/>
      <c r="BG24" s="103"/>
      <c r="BH24" s="103"/>
      <c r="BI24" s="103"/>
      <c r="BJ24" s="103"/>
      <c r="BK24" s="103"/>
      <c r="BL24" s="103"/>
      <c r="BM24" s="103"/>
      <c r="BN24" s="33"/>
      <c r="BO24" s="97">
        <f>SUM(BO26,BO28)</f>
        <v>245</v>
      </c>
      <c r="BP24" s="98"/>
      <c r="BQ24" s="98"/>
      <c r="BR24" s="98"/>
      <c r="BS24" s="98"/>
      <c r="BT24" s="99"/>
      <c r="BU24" s="97">
        <f>SUM(BU26,BU28)</f>
        <v>47</v>
      </c>
      <c r="BV24" s="98"/>
      <c r="BW24" s="98"/>
      <c r="BX24" s="98"/>
      <c r="BY24" s="98"/>
      <c r="BZ24" s="99"/>
      <c r="CA24" s="97">
        <f>SUM(CA26,CA28)</f>
        <v>75</v>
      </c>
      <c r="CB24" s="98"/>
      <c r="CC24" s="98"/>
      <c r="CD24" s="98"/>
      <c r="CE24" s="98"/>
      <c r="CF24" s="99"/>
      <c r="CG24" s="97">
        <f>SUM(CG26,CG28)</f>
        <v>40</v>
      </c>
      <c r="CH24" s="98"/>
      <c r="CI24" s="98"/>
      <c r="CJ24" s="98"/>
      <c r="CK24" s="98"/>
      <c r="CL24" s="99"/>
      <c r="CM24" s="97">
        <f>SUM(CM26,CM28)</f>
        <v>35</v>
      </c>
      <c r="CN24" s="98"/>
      <c r="CO24" s="98"/>
      <c r="CP24" s="98"/>
      <c r="CQ24" s="98"/>
      <c r="CR24" s="99"/>
      <c r="CS24" s="97">
        <f>SUM(CS26,CS28)</f>
        <v>48</v>
      </c>
      <c r="CT24" s="98"/>
      <c r="CU24" s="98"/>
      <c r="CV24" s="98"/>
      <c r="CW24" s="98"/>
      <c r="CX24" s="99"/>
      <c r="CY24" s="97">
        <f>SUM(CY26,CY28)</f>
        <v>290</v>
      </c>
      <c r="CZ24" s="98"/>
      <c r="DA24" s="98"/>
      <c r="DB24" s="98"/>
      <c r="DC24" s="98"/>
      <c r="DD24" s="98"/>
    </row>
    <row r="25" spans="1:108" s="36" customFormat="1" ht="9" customHeight="1">
      <c r="A25" s="33"/>
      <c r="B25" s="33"/>
      <c r="C25" s="33"/>
      <c r="D25" s="33"/>
      <c r="E25" s="33"/>
      <c r="F25" s="33"/>
      <c r="G25" s="33"/>
      <c r="H25" s="33"/>
      <c r="I25" s="33"/>
      <c r="J25" s="39"/>
      <c r="K25" s="39"/>
      <c r="L25" s="33"/>
      <c r="M25" s="97"/>
      <c r="N25" s="98"/>
      <c r="O25" s="98"/>
      <c r="P25" s="98"/>
      <c r="Q25" s="98"/>
      <c r="R25" s="99"/>
      <c r="S25" s="97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9"/>
      <c r="AE25" s="100"/>
      <c r="AF25" s="101"/>
      <c r="AG25" s="101"/>
      <c r="AH25" s="101"/>
      <c r="AI25" s="101"/>
      <c r="AJ25" s="102"/>
      <c r="AK25" s="100"/>
      <c r="AL25" s="101"/>
      <c r="AM25" s="101"/>
      <c r="AN25" s="101"/>
      <c r="AO25" s="101"/>
      <c r="AP25" s="102"/>
      <c r="AQ25" s="100"/>
      <c r="AR25" s="101"/>
      <c r="AS25" s="101"/>
      <c r="AT25" s="101"/>
      <c r="AU25" s="101"/>
      <c r="AV25" s="102"/>
      <c r="AW25" s="97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33"/>
      <c r="BJ25" s="33"/>
      <c r="BK25" s="33"/>
      <c r="BL25" s="39"/>
      <c r="BM25" s="39"/>
      <c r="BN25" s="33"/>
      <c r="BO25" s="97"/>
      <c r="BP25" s="98"/>
      <c r="BQ25" s="98"/>
      <c r="BR25" s="98"/>
      <c r="BS25" s="98"/>
      <c r="BT25" s="99"/>
      <c r="BU25" s="97"/>
      <c r="BV25" s="98"/>
      <c r="BW25" s="98"/>
      <c r="BX25" s="98"/>
      <c r="BY25" s="98"/>
      <c r="BZ25" s="99"/>
      <c r="CA25" s="97"/>
      <c r="CB25" s="98"/>
      <c r="CC25" s="98"/>
      <c r="CD25" s="98"/>
      <c r="CE25" s="98"/>
      <c r="CF25" s="99"/>
      <c r="CG25" s="100"/>
      <c r="CH25" s="101"/>
      <c r="CI25" s="101"/>
      <c r="CJ25" s="101"/>
      <c r="CK25" s="101"/>
      <c r="CL25" s="102"/>
      <c r="CM25" s="100"/>
      <c r="CN25" s="101"/>
      <c r="CO25" s="101"/>
      <c r="CP25" s="101"/>
      <c r="CQ25" s="101"/>
      <c r="CR25" s="102"/>
      <c r="CS25" s="100"/>
      <c r="CT25" s="101"/>
      <c r="CU25" s="101"/>
      <c r="CV25" s="101"/>
      <c r="CW25" s="101"/>
      <c r="CX25" s="102"/>
      <c r="CY25" s="100"/>
      <c r="CZ25" s="101"/>
      <c r="DA25" s="101"/>
      <c r="DB25" s="101"/>
      <c r="DC25" s="101"/>
      <c r="DD25" s="101"/>
    </row>
    <row r="26" spans="1:108" s="36" customFormat="1" ht="15" customHeight="1">
      <c r="A26" s="33"/>
      <c r="B26" s="33"/>
      <c r="C26" s="104" t="s">
        <v>15</v>
      </c>
      <c r="D26" s="104"/>
      <c r="E26" s="104"/>
      <c r="F26" s="104"/>
      <c r="G26" s="104"/>
      <c r="H26" s="104"/>
      <c r="I26" s="104"/>
      <c r="J26" s="104"/>
      <c r="K26" s="104"/>
      <c r="L26" s="33"/>
      <c r="M26" s="97">
        <f>SUM(S26:AV26)</f>
        <v>1993</v>
      </c>
      <c r="N26" s="98"/>
      <c r="O26" s="98"/>
      <c r="P26" s="98"/>
      <c r="Q26" s="98"/>
      <c r="R26" s="99"/>
      <c r="S26" s="97">
        <f>SUM(S35,S44,S53,BU26,BU35,BU44,BU53)</f>
        <v>635</v>
      </c>
      <c r="T26" s="98"/>
      <c r="U26" s="98"/>
      <c r="V26" s="98"/>
      <c r="W26" s="98"/>
      <c r="X26" s="99"/>
      <c r="Y26" s="97">
        <f>SUM(Y35,Y44,Y53,CA26,CA35,CA44,CA53)</f>
        <v>583</v>
      </c>
      <c r="Z26" s="98"/>
      <c r="AA26" s="98"/>
      <c r="AB26" s="98"/>
      <c r="AC26" s="98"/>
      <c r="AD26" s="99"/>
      <c r="AE26" s="100">
        <f>SUM(AE35,AE44,AE53,CG26,CG35,CG44,CG53)</f>
        <v>357</v>
      </c>
      <c r="AF26" s="101"/>
      <c r="AG26" s="101"/>
      <c r="AH26" s="101"/>
      <c r="AI26" s="101"/>
      <c r="AJ26" s="102"/>
      <c r="AK26" s="100">
        <f>SUM(AK35,AK44,AK53,CM26,CM35,CM44,CM53)</f>
        <v>231</v>
      </c>
      <c r="AL26" s="101"/>
      <c r="AM26" s="101"/>
      <c r="AN26" s="101"/>
      <c r="AO26" s="101"/>
      <c r="AP26" s="102"/>
      <c r="AQ26" s="100">
        <f>SUM(AQ35,AQ44,AQ53,CS26,CS35,CS44,CS53)</f>
        <v>187</v>
      </c>
      <c r="AR26" s="101"/>
      <c r="AS26" s="101"/>
      <c r="AT26" s="101"/>
      <c r="AU26" s="101"/>
      <c r="AV26" s="102"/>
      <c r="AW26" s="97">
        <v>2582</v>
      </c>
      <c r="AX26" s="98"/>
      <c r="AY26" s="98"/>
      <c r="AZ26" s="98"/>
      <c r="BA26" s="98"/>
      <c r="BB26" s="98"/>
      <c r="BC26" s="33"/>
      <c r="BD26" s="33"/>
      <c r="BE26" s="104" t="s">
        <v>15</v>
      </c>
      <c r="BF26" s="104"/>
      <c r="BG26" s="104"/>
      <c r="BH26" s="104"/>
      <c r="BI26" s="104"/>
      <c r="BJ26" s="104"/>
      <c r="BK26" s="104"/>
      <c r="BL26" s="104"/>
      <c r="BM26" s="104"/>
      <c r="BN26" s="33"/>
      <c r="BO26" s="97">
        <f>SUM(BU26,CA26,CG26,CM26,CS26)</f>
        <v>91</v>
      </c>
      <c r="BP26" s="98"/>
      <c r="BQ26" s="98"/>
      <c r="BR26" s="98"/>
      <c r="BS26" s="98"/>
      <c r="BT26" s="99"/>
      <c r="BU26" s="97">
        <v>26</v>
      </c>
      <c r="BV26" s="98"/>
      <c r="BW26" s="98"/>
      <c r="BX26" s="98"/>
      <c r="BY26" s="98"/>
      <c r="BZ26" s="99"/>
      <c r="CA26" s="97">
        <v>41</v>
      </c>
      <c r="CB26" s="98"/>
      <c r="CC26" s="98"/>
      <c r="CD26" s="98"/>
      <c r="CE26" s="98"/>
      <c r="CF26" s="99"/>
      <c r="CG26" s="100">
        <v>10</v>
      </c>
      <c r="CH26" s="101"/>
      <c r="CI26" s="101"/>
      <c r="CJ26" s="101"/>
      <c r="CK26" s="101"/>
      <c r="CL26" s="102"/>
      <c r="CM26" s="100">
        <v>6</v>
      </c>
      <c r="CN26" s="101"/>
      <c r="CO26" s="101"/>
      <c r="CP26" s="101"/>
      <c r="CQ26" s="101"/>
      <c r="CR26" s="102"/>
      <c r="CS26" s="100">
        <v>8</v>
      </c>
      <c r="CT26" s="101"/>
      <c r="CU26" s="101"/>
      <c r="CV26" s="101"/>
      <c r="CW26" s="101"/>
      <c r="CX26" s="102"/>
      <c r="CY26" s="105">
        <v>118</v>
      </c>
      <c r="CZ26" s="101"/>
      <c r="DA26" s="101"/>
      <c r="DB26" s="101"/>
      <c r="DC26" s="101"/>
      <c r="DD26" s="101"/>
    </row>
    <row r="27" spans="1:108" s="36" customFormat="1" ht="9" customHeight="1">
      <c r="A27" s="33"/>
      <c r="B27" s="33"/>
      <c r="C27" s="33"/>
      <c r="D27" s="33"/>
      <c r="E27" s="33"/>
      <c r="F27" s="33"/>
      <c r="G27" s="33"/>
      <c r="H27" s="33"/>
      <c r="I27" s="33"/>
      <c r="J27" s="38"/>
      <c r="K27" s="40"/>
      <c r="L27" s="33"/>
      <c r="M27" s="97"/>
      <c r="N27" s="98"/>
      <c r="O27" s="98"/>
      <c r="P27" s="98"/>
      <c r="Q27" s="98"/>
      <c r="R27" s="99"/>
      <c r="S27" s="97"/>
      <c r="T27" s="98"/>
      <c r="U27" s="98"/>
      <c r="V27" s="98"/>
      <c r="W27" s="98"/>
      <c r="X27" s="99"/>
      <c r="Y27" s="97"/>
      <c r="Z27" s="98"/>
      <c r="AA27" s="98"/>
      <c r="AB27" s="98"/>
      <c r="AC27" s="98"/>
      <c r="AD27" s="99"/>
      <c r="AE27" s="100"/>
      <c r="AF27" s="101"/>
      <c r="AG27" s="101"/>
      <c r="AH27" s="101"/>
      <c r="AI27" s="101"/>
      <c r="AJ27" s="102"/>
      <c r="AK27" s="100"/>
      <c r="AL27" s="101"/>
      <c r="AM27" s="101"/>
      <c r="AN27" s="101"/>
      <c r="AO27" s="101"/>
      <c r="AP27" s="102"/>
      <c r="AQ27" s="100"/>
      <c r="AR27" s="101"/>
      <c r="AS27" s="101"/>
      <c r="AT27" s="101"/>
      <c r="AU27" s="101"/>
      <c r="AV27" s="102"/>
      <c r="AW27" s="97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33"/>
      <c r="BJ27" s="33"/>
      <c r="BK27" s="33"/>
      <c r="BL27" s="38"/>
      <c r="BM27" s="40"/>
      <c r="BN27" s="33"/>
      <c r="BO27" s="97"/>
      <c r="BP27" s="98"/>
      <c r="BQ27" s="98"/>
      <c r="BR27" s="98"/>
      <c r="BS27" s="98"/>
      <c r="BT27" s="99"/>
      <c r="BU27" s="97"/>
      <c r="BV27" s="98"/>
      <c r="BW27" s="98"/>
      <c r="BX27" s="98"/>
      <c r="BY27" s="98"/>
      <c r="BZ27" s="99"/>
      <c r="CA27" s="97"/>
      <c r="CB27" s="98"/>
      <c r="CC27" s="98"/>
      <c r="CD27" s="98"/>
      <c r="CE27" s="98"/>
      <c r="CF27" s="99"/>
      <c r="CG27" s="100"/>
      <c r="CH27" s="101"/>
      <c r="CI27" s="101"/>
      <c r="CJ27" s="101"/>
      <c r="CK27" s="101"/>
      <c r="CL27" s="102"/>
      <c r="CM27" s="100"/>
      <c r="CN27" s="101"/>
      <c r="CO27" s="101"/>
      <c r="CP27" s="101"/>
      <c r="CQ27" s="101"/>
      <c r="CR27" s="102"/>
      <c r="CS27" s="100"/>
      <c r="CT27" s="101"/>
      <c r="CU27" s="101"/>
      <c r="CV27" s="101"/>
      <c r="CW27" s="101"/>
      <c r="CX27" s="102"/>
      <c r="CY27" s="100"/>
      <c r="CZ27" s="101"/>
      <c r="DA27" s="101"/>
      <c r="DB27" s="101"/>
      <c r="DC27" s="101"/>
      <c r="DD27" s="101"/>
    </row>
    <row r="28" spans="1:108" s="36" customFormat="1" ht="15" customHeight="1">
      <c r="A28" s="33"/>
      <c r="B28" s="33"/>
      <c r="C28" s="104" t="s">
        <v>16</v>
      </c>
      <c r="D28" s="104"/>
      <c r="E28" s="104"/>
      <c r="F28" s="104"/>
      <c r="G28" s="104"/>
      <c r="H28" s="104"/>
      <c r="I28" s="104"/>
      <c r="J28" s="104"/>
      <c r="K28" s="104"/>
      <c r="L28" s="33"/>
      <c r="M28" s="97">
        <f>SUM(S28:AV28)</f>
        <v>3383</v>
      </c>
      <c r="N28" s="98"/>
      <c r="O28" s="98"/>
      <c r="P28" s="98"/>
      <c r="Q28" s="98"/>
      <c r="R28" s="99"/>
      <c r="S28" s="97">
        <f>SUM(S37,S46,S55,BU28,BU37,BU46,BU55)</f>
        <v>550</v>
      </c>
      <c r="T28" s="98"/>
      <c r="U28" s="98"/>
      <c r="V28" s="98"/>
      <c r="W28" s="98"/>
      <c r="X28" s="99"/>
      <c r="Y28" s="97">
        <f>SUM(Y37,Y46,Y55,CA28,CA37,CA46,CA55)</f>
        <v>775</v>
      </c>
      <c r="Z28" s="98"/>
      <c r="AA28" s="98"/>
      <c r="AB28" s="98"/>
      <c r="AC28" s="98"/>
      <c r="AD28" s="99"/>
      <c r="AE28" s="97">
        <f>SUM(AE37,AE46,AE55,CG28,CG37,CG46,CG55)</f>
        <v>719</v>
      </c>
      <c r="AF28" s="98"/>
      <c r="AG28" s="98"/>
      <c r="AH28" s="98"/>
      <c r="AI28" s="98"/>
      <c r="AJ28" s="99"/>
      <c r="AK28" s="97">
        <f>SUM(AK37,AK46,AK55,CM28,CM37,CM46,CM55)</f>
        <v>622</v>
      </c>
      <c r="AL28" s="98"/>
      <c r="AM28" s="98"/>
      <c r="AN28" s="98"/>
      <c r="AO28" s="98"/>
      <c r="AP28" s="99"/>
      <c r="AQ28" s="97">
        <f>SUM(AQ37,AQ46,AQ55,CS28,CS37,CS46,CS55)</f>
        <v>717</v>
      </c>
      <c r="AR28" s="98"/>
      <c r="AS28" s="98"/>
      <c r="AT28" s="98"/>
      <c r="AU28" s="98"/>
      <c r="AV28" s="99"/>
      <c r="AW28" s="97">
        <v>3818</v>
      </c>
      <c r="AX28" s="98"/>
      <c r="AY28" s="98"/>
      <c r="AZ28" s="98"/>
      <c r="BA28" s="98"/>
      <c r="BB28" s="98"/>
      <c r="BC28" s="33"/>
      <c r="BD28" s="33"/>
      <c r="BE28" s="104" t="s">
        <v>16</v>
      </c>
      <c r="BF28" s="104"/>
      <c r="BG28" s="104"/>
      <c r="BH28" s="104"/>
      <c r="BI28" s="104"/>
      <c r="BJ28" s="104"/>
      <c r="BK28" s="104"/>
      <c r="BL28" s="104"/>
      <c r="BM28" s="104"/>
      <c r="BN28" s="33"/>
      <c r="BO28" s="97">
        <f>SUM(BU28,CA28,CG28,CM28,CS28)</f>
        <v>154</v>
      </c>
      <c r="BP28" s="98"/>
      <c r="BQ28" s="98"/>
      <c r="BR28" s="98"/>
      <c r="BS28" s="98"/>
      <c r="BT28" s="99"/>
      <c r="BU28" s="97">
        <v>21</v>
      </c>
      <c r="BV28" s="98"/>
      <c r="BW28" s="98"/>
      <c r="BX28" s="98"/>
      <c r="BY28" s="98"/>
      <c r="BZ28" s="99"/>
      <c r="CA28" s="97">
        <v>34</v>
      </c>
      <c r="CB28" s="98"/>
      <c r="CC28" s="98"/>
      <c r="CD28" s="98"/>
      <c r="CE28" s="98"/>
      <c r="CF28" s="99"/>
      <c r="CG28" s="100">
        <v>30</v>
      </c>
      <c r="CH28" s="101"/>
      <c r="CI28" s="101"/>
      <c r="CJ28" s="101"/>
      <c r="CK28" s="101"/>
      <c r="CL28" s="102"/>
      <c r="CM28" s="100">
        <v>29</v>
      </c>
      <c r="CN28" s="101"/>
      <c r="CO28" s="101"/>
      <c r="CP28" s="101"/>
      <c r="CQ28" s="101"/>
      <c r="CR28" s="102"/>
      <c r="CS28" s="100">
        <v>40</v>
      </c>
      <c r="CT28" s="101"/>
      <c r="CU28" s="101"/>
      <c r="CV28" s="101"/>
      <c r="CW28" s="101"/>
      <c r="CX28" s="102"/>
      <c r="CY28" s="105">
        <v>172</v>
      </c>
      <c r="CZ28" s="101"/>
      <c r="DA28" s="101"/>
      <c r="DB28" s="101"/>
      <c r="DC28" s="101"/>
      <c r="DD28" s="101"/>
    </row>
    <row r="29" spans="1:108" s="36" customFormat="1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M29" s="97"/>
      <c r="N29" s="98"/>
      <c r="O29" s="98"/>
      <c r="P29" s="98"/>
      <c r="Q29" s="98"/>
      <c r="R29" s="99"/>
      <c r="S29" s="97"/>
      <c r="T29" s="98"/>
      <c r="U29" s="98"/>
      <c r="V29" s="98"/>
      <c r="W29" s="98"/>
      <c r="X29" s="99"/>
      <c r="Y29" s="97"/>
      <c r="Z29" s="98"/>
      <c r="AA29" s="98"/>
      <c r="AB29" s="98"/>
      <c r="AC29" s="98"/>
      <c r="AD29" s="99"/>
      <c r="AE29" s="100"/>
      <c r="AF29" s="101"/>
      <c r="AG29" s="101"/>
      <c r="AH29" s="101"/>
      <c r="AI29" s="101"/>
      <c r="AJ29" s="102"/>
      <c r="AK29" s="100"/>
      <c r="AL29" s="101"/>
      <c r="AM29" s="101"/>
      <c r="AN29" s="101"/>
      <c r="AO29" s="101"/>
      <c r="AP29" s="102"/>
      <c r="AQ29" s="100"/>
      <c r="AR29" s="101"/>
      <c r="AS29" s="101"/>
      <c r="AT29" s="101"/>
      <c r="AU29" s="101"/>
      <c r="AV29" s="102"/>
      <c r="AW29" s="97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33"/>
      <c r="BJ29" s="33"/>
      <c r="BK29" s="33"/>
      <c r="BL29" s="33"/>
      <c r="BM29" s="33"/>
      <c r="BO29" s="97"/>
      <c r="BP29" s="98"/>
      <c r="BQ29" s="98"/>
      <c r="BR29" s="98"/>
      <c r="BS29" s="98"/>
      <c r="BT29" s="99"/>
      <c r="BU29" s="97"/>
      <c r="BV29" s="98"/>
      <c r="BW29" s="98"/>
      <c r="BX29" s="98"/>
      <c r="BY29" s="98"/>
      <c r="BZ29" s="99"/>
      <c r="CA29" s="97"/>
      <c r="CB29" s="98"/>
      <c r="CC29" s="98"/>
      <c r="CD29" s="98"/>
      <c r="CE29" s="98"/>
      <c r="CF29" s="99"/>
      <c r="CG29" s="100"/>
      <c r="CH29" s="101"/>
      <c r="CI29" s="101"/>
      <c r="CJ29" s="101"/>
      <c r="CK29" s="101"/>
      <c r="CL29" s="102"/>
      <c r="CM29" s="100"/>
      <c r="CN29" s="101"/>
      <c r="CO29" s="101"/>
      <c r="CP29" s="101"/>
      <c r="CQ29" s="101"/>
      <c r="CR29" s="102"/>
      <c r="CS29" s="100"/>
      <c r="CT29" s="101"/>
      <c r="CU29" s="101"/>
      <c r="CV29" s="101"/>
      <c r="CW29" s="101"/>
      <c r="CX29" s="102"/>
      <c r="CY29" s="100"/>
      <c r="CZ29" s="101"/>
      <c r="DA29" s="101"/>
      <c r="DB29" s="101"/>
      <c r="DC29" s="101"/>
      <c r="DD29" s="101"/>
    </row>
    <row r="30" spans="1:108" s="36" customFormat="1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M30" s="97"/>
      <c r="N30" s="98"/>
      <c r="O30" s="98"/>
      <c r="P30" s="98"/>
      <c r="Q30" s="98"/>
      <c r="R30" s="99"/>
      <c r="S30" s="97"/>
      <c r="T30" s="98"/>
      <c r="U30" s="98"/>
      <c r="V30" s="98"/>
      <c r="W30" s="98"/>
      <c r="X30" s="99"/>
      <c r="Y30" s="97"/>
      <c r="Z30" s="98"/>
      <c r="AA30" s="98"/>
      <c r="AB30" s="98"/>
      <c r="AC30" s="98"/>
      <c r="AD30" s="99"/>
      <c r="AE30" s="100"/>
      <c r="AF30" s="101"/>
      <c r="AG30" s="101"/>
      <c r="AH30" s="101"/>
      <c r="AI30" s="101"/>
      <c r="AJ30" s="102"/>
      <c r="AK30" s="100"/>
      <c r="AL30" s="101"/>
      <c r="AM30" s="101"/>
      <c r="AN30" s="101"/>
      <c r="AO30" s="101"/>
      <c r="AP30" s="102"/>
      <c r="AQ30" s="100"/>
      <c r="AR30" s="101"/>
      <c r="AS30" s="101"/>
      <c r="AT30" s="101"/>
      <c r="AU30" s="101"/>
      <c r="AV30" s="102"/>
      <c r="AW30" s="97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33"/>
      <c r="BJ30" s="33"/>
      <c r="BK30" s="33"/>
      <c r="BL30" s="33"/>
      <c r="BM30" s="33"/>
      <c r="BO30" s="97"/>
      <c r="BP30" s="98"/>
      <c r="BQ30" s="98"/>
      <c r="BR30" s="98"/>
      <c r="BS30" s="98"/>
      <c r="BT30" s="99"/>
      <c r="BU30" s="97"/>
      <c r="BV30" s="98"/>
      <c r="BW30" s="98"/>
      <c r="BX30" s="98"/>
      <c r="BY30" s="98"/>
      <c r="BZ30" s="99"/>
      <c r="CA30" s="97"/>
      <c r="CB30" s="98"/>
      <c r="CC30" s="98"/>
      <c r="CD30" s="98"/>
      <c r="CE30" s="98"/>
      <c r="CF30" s="99"/>
      <c r="CG30" s="100"/>
      <c r="CH30" s="101"/>
      <c r="CI30" s="101"/>
      <c r="CJ30" s="101"/>
      <c r="CK30" s="101"/>
      <c r="CL30" s="102"/>
      <c r="CM30" s="100"/>
      <c r="CN30" s="101"/>
      <c r="CO30" s="101"/>
      <c r="CP30" s="101"/>
      <c r="CQ30" s="101"/>
      <c r="CR30" s="102"/>
      <c r="CS30" s="100"/>
      <c r="CT30" s="101"/>
      <c r="CU30" s="101"/>
      <c r="CV30" s="101"/>
      <c r="CW30" s="101"/>
      <c r="CX30" s="102"/>
      <c r="CY30" s="100"/>
      <c r="CZ30" s="101"/>
      <c r="DA30" s="101"/>
      <c r="DB30" s="101"/>
      <c r="DC30" s="101"/>
      <c r="DD30" s="101"/>
    </row>
    <row r="31" spans="2:108" s="36" customFormat="1" ht="15" customHeight="1">
      <c r="B31" s="96" t="s">
        <v>11</v>
      </c>
      <c r="C31" s="96"/>
      <c r="D31" s="96"/>
      <c r="E31" s="96"/>
      <c r="F31" s="96"/>
      <c r="G31" s="96"/>
      <c r="H31" s="96"/>
      <c r="I31" s="96"/>
      <c r="J31" s="96"/>
      <c r="K31" s="96"/>
      <c r="L31" s="33"/>
      <c r="M31" s="97"/>
      <c r="N31" s="98"/>
      <c r="O31" s="98"/>
      <c r="P31" s="98"/>
      <c r="Q31" s="98"/>
      <c r="R31" s="99"/>
      <c r="S31" s="97"/>
      <c r="T31" s="98"/>
      <c r="U31" s="98"/>
      <c r="V31" s="98"/>
      <c r="W31" s="98"/>
      <c r="X31" s="99"/>
      <c r="Y31" s="97"/>
      <c r="Z31" s="98"/>
      <c r="AA31" s="98"/>
      <c r="AB31" s="98"/>
      <c r="AC31" s="98"/>
      <c r="AD31" s="99"/>
      <c r="AE31" s="100"/>
      <c r="AF31" s="101"/>
      <c r="AG31" s="101"/>
      <c r="AH31" s="101"/>
      <c r="AI31" s="101"/>
      <c r="AJ31" s="102"/>
      <c r="AK31" s="100"/>
      <c r="AL31" s="101"/>
      <c r="AM31" s="101"/>
      <c r="AN31" s="101"/>
      <c r="AO31" s="101"/>
      <c r="AP31" s="102"/>
      <c r="AQ31" s="100"/>
      <c r="AR31" s="101"/>
      <c r="AS31" s="101"/>
      <c r="AT31" s="101"/>
      <c r="AU31" s="101"/>
      <c r="AV31" s="102"/>
      <c r="AW31" s="97"/>
      <c r="AX31" s="98"/>
      <c r="AY31" s="98"/>
      <c r="AZ31" s="98"/>
      <c r="BA31" s="98"/>
      <c r="BB31" s="98"/>
      <c r="BD31" s="96" t="s">
        <v>18</v>
      </c>
      <c r="BE31" s="96"/>
      <c r="BF31" s="96"/>
      <c r="BG31" s="96"/>
      <c r="BH31" s="96"/>
      <c r="BI31" s="96"/>
      <c r="BJ31" s="96"/>
      <c r="BK31" s="96"/>
      <c r="BL31" s="96"/>
      <c r="BM31" s="96"/>
      <c r="BN31" s="33"/>
      <c r="BO31" s="97"/>
      <c r="BP31" s="98"/>
      <c r="BQ31" s="98"/>
      <c r="BR31" s="98"/>
      <c r="BS31" s="98"/>
      <c r="BT31" s="99"/>
      <c r="BU31" s="97"/>
      <c r="BV31" s="98"/>
      <c r="BW31" s="98"/>
      <c r="BX31" s="98"/>
      <c r="BY31" s="98"/>
      <c r="BZ31" s="99"/>
      <c r="CA31" s="97"/>
      <c r="CB31" s="98"/>
      <c r="CC31" s="98"/>
      <c r="CD31" s="98"/>
      <c r="CE31" s="98"/>
      <c r="CF31" s="99"/>
      <c r="CG31" s="100"/>
      <c r="CH31" s="101"/>
      <c r="CI31" s="101"/>
      <c r="CJ31" s="101"/>
      <c r="CK31" s="101"/>
      <c r="CL31" s="102"/>
      <c r="CM31" s="100"/>
      <c r="CN31" s="101"/>
      <c r="CO31" s="101"/>
      <c r="CP31" s="101"/>
      <c r="CQ31" s="101"/>
      <c r="CR31" s="102"/>
      <c r="CS31" s="100"/>
      <c r="CT31" s="101"/>
      <c r="CU31" s="101"/>
      <c r="CV31" s="101"/>
      <c r="CW31" s="101"/>
      <c r="CX31" s="102"/>
      <c r="CY31" s="100"/>
      <c r="CZ31" s="101"/>
      <c r="DA31" s="101"/>
      <c r="DB31" s="101"/>
      <c r="DC31" s="101"/>
      <c r="DD31" s="101"/>
    </row>
    <row r="32" spans="2:108" s="36" customFormat="1" ht="1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3"/>
      <c r="M32" s="97"/>
      <c r="N32" s="98"/>
      <c r="O32" s="98"/>
      <c r="P32" s="98"/>
      <c r="Q32" s="98"/>
      <c r="R32" s="99"/>
      <c r="S32" s="97"/>
      <c r="T32" s="98"/>
      <c r="U32" s="98"/>
      <c r="V32" s="98"/>
      <c r="W32" s="98"/>
      <c r="X32" s="99"/>
      <c r="Y32" s="97"/>
      <c r="Z32" s="98"/>
      <c r="AA32" s="98"/>
      <c r="AB32" s="98"/>
      <c r="AC32" s="98"/>
      <c r="AD32" s="99"/>
      <c r="AE32" s="100"/>
      <c r="AF32" s="101"/>
      <c r="AG32" s="101"/>
      <c r="AH32" s="101"/>
      <c r="AI32" s="101"/>
      <c r="AJ32" s="102"/>
      <c r="AK32" s="100"/>
      <c r="AL32" s="101"/>
      <c r="AM32" s="101"/>
      <c r="AN32" s="101"/>
      <c r="AO32" s="101"/>
      <c r="AP32" s="102"/>
      <c r="AQ32" s="100"/>
      <c r="AR32" s="101"/>
      <c r="AS32" s="101"/>
      <c r="AT32" s="101"/>
      <c r="AU32" s="101"/>
      <c r="AV32" s="102"/>
      <c r="AW32" s="97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38"/>
      <c r="BJ32" s="38"/>
      <c r="BK32" s="38"/>
      <c r="BL32" s="38"/>
      <c r="BM32" s="38"/>
      <c r="BN32" s="33"/>
      <c r="BO32" s="97"/>
      <c r="BP32" s="98"/>
      <c r="BQ32" s="98"/>
      <c r="BR32" s="98"/>
      <c r="BS32" s="98"/>
      <c r="BT32" s="99"/>
      <c r="BU32" s="97"/>
      <c r="BV32" s="98"/>
      <c r="BW32" s="98"/>
      <c r="BX32" s="98"/>
      <c r="BY32" s="98"/>
      <c r="BZ32" s="99"/>
      <c r="CA32" s="97"/>
      <c r="CB32" s="98"/>
      <c r="CC32" s="98"/>
      <c r="CD32" s="98"/>
      <c r="CE32" s="98"/>
      <c r="CF32" s="99"/>
      <c r="CG32" s="100"/>
      <c r="CH32" s="101"/>
      <c r="CI32" s="101"/>
      <c r="CJ32" s="101"/>
      <c r="CK32" s="101"/>
      <c r="CL32" s="102"/>
      <c r="CM32" s="100"/>
      <c r="CN32" s="101"/>
      <c r="CO32" s="101"/>
      <c r="CP32" s="101"/>
      <c r="CQ32" s="101"/>
      <c r="CR32" s="102"/>
      <c r="CS32" s="100"/>
      <c r="CT32" s="101"/>
      <c r="CU32" s="101"/>
      <c r="CV32" s="101"/>
      <c r="CW32" s="101"/>
      <c r="CX32" s="102"/>
      <c r="CY32" s="100"/>
      <c r="CZ32" s="101"/>
      <c r="DA32" s="101"/>
      <c r="DB32" s="101"/>
      <c r="DC32" s="101"/>
      <c r="DD32" s="101"/>
    </row>
    <row r="33" spans="1:108" s="36" customFormat="1" ht="15" customHeight="1">
      <c r="A33" s="33"/>
      <c r="B33" s="103" t="s">
        <v>10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33"/>
      <c r="M33" s="97">
        <f>SUM(M35,M37)</f>
        <v>3163</v>
      </c>
      <c r="N33" s="98"/>
      <c r="O33" s="98"/>
      <c r="P33" s="98"/>
      <c r="Q33" s="98"/>
      <c r="R33" s="99"/>
      <c r="S33" s="97">
        <f>SUM(S35,S37)</f>
        <v>686</v>
      </c>
      <c r="T33" s="98"/>
      <c r="U33" s="98"/>
      <c r="V33" s="98"/>
      <c r="W33" s="98"/>
      <c r="X33" s="99"/>
      <c r="Y33" s="97">
        <f>SUM(Y35,Y37)</f>
        <v>766</v>
      </c>
      <c r="Z33" s="98"/>
      <c r="AA33" s="98"/>
      <c r="AB33" s="98"/>
      <c r="AC33" s="98"/>
      <c r="AD33" s="99"/>
      <c r="AE33" s="97">
        <f>SUM(AE35,AE37)</f>
        <v>624</v>
      </c>
      <c r="AF33" s="98"/>
      <c r="AG33" s="98"/>
      <c r="AH33" s="98"/>
      <c r="AI33" s="98"/>
      <c r="AJ33" s="99"/>
      <c r="AK33" s="97">
        <f>SUM(AK35,AK37)</f>
        <v>536</v>
      </c>
      <c r="AL33" s="98"/>
      <c r="AM33" s="98"/>
      <c r="AN33" s="98"/>
      <c r="AO33" s="98"/>
      <c r="AP33" s="99"/>
      <c r="AQ33" s="97">
        <f>SUM(AQ35,AQ37)</f>
        <v>551</v>
      </c>
      <c r="AR33" s="98"/>
      <c r="AS33" s="98"/>
      <c r="AT33" s="98"/>
      <c r="AU33" s="98"/>
      <c r="AV33" s="99"/>
      <c r="AW33" s="97">
        <f>SUM(AW35,AW37)</f>
        <v>3770</v>
      </c>
      <c r="AX33" s="98"/>
      <c r="AY33" s="98"/>
      <c r="AZ33" s="98"/>
      <c r="BA33" s="98"/>
      <c r="BB33" s="98"/>
      <c r="BC33" s="33"/>
      <c r="BD33" s="103" t="s">
        <v>10</v>
      </c>
      <c r="BE33" s="103"/>
      <c r="BF33" s="103"/>
      <c r="BG33" s="103"/>
      <c r="BH33" s="103"/>
      <c r="BI33" s="103"/>
      <c r="BJ33" s="103"/>
      <c r="BK33" s="103"/>
      <c r="BL33" s="103"/>
      <c r="BM33" s="103"/>
      <c r="BN33" s="33"/>
      <c r="BO33" s="97">
        <f>SUM(BO35,BO37)</f>
        <v>171</v>
      </c>
      <c r="BP33" s="98"/>
      <c r="BQ33" s="98"/>
      <c r="BR33" s="98"/>
      <c r="BS33" s="98"/>
      <c r="BT33" s="99"/>
      <c r="BU33" s="97">
        <f>SUM(BU35,BU37)</f>
        <v>36</v>
      </c>
      <c r="BV33" s="98"/>
      <c r="BW33" s="98"/>
      <c r="BX33" s="98"/>
      <c r="BY33" s="98"/>
      <c r="BZ33" s="99"/>
      <c r="CA33" s="97">
        <f>SUM(CA35,CA37)</f>
        <v>47</v>
      </c>
      <c r="CB33" s="98"/>
      <c r="CC33" s="98"/>
      <c r="CD33" s="98"/>
      <c r="CE33" s="98"/>
      <c r="CF33" s="99"/>
      <c r="CG33" s="97">
        <f>SUM(CG35,CG37)</f>
        <v>30</v>
      </c>
      <c r="CH33" s="98"/>
      <c r="CI33" s="98"/>
      <c r="CJ33" s="98"/>
      <c r="CK33" s="98"/>
      <c r="CL33" s="99"/>
      <c r="CM33" s="97">
        <f>SUM(CM35,CM37)</f>
        <v>30</v>
      </c>
      <c r="CN33" s="98"/>
      <c r="CO33" s="98"/>
      <c r="CP33" s="98"/>
      <c r="CQ33" s="98"/>
      <c r="CR33" s="99"/>
      <c r="CS33" s="97">
        <f>SUM(CS35,CS37)</f>
        <v>28</v>
      </c>
      <c r="CT33" s="98"/>
      <c r="CU33" s="98"/>
      <c r="CV33" s="98"/>
      <c r="CW33" s="98"/>
      <c r="CX33" s="99"/>
      <c r="CY33" s="97">
        <f>SUM(CY35,CY37)</f>
        <v>190</v>
      </c>
      <c r="CZ33" s="98"/>
      <c r="DA33" s="98"/>
      <c r="DB33" s="98"/>
      <c r="DC33" s="98"/>
      <c r="DD33" s="98"/>
    </row>
    <row r="34" spans="1:108" s="36" customFormat="1" ht="9" customHeight="1">
      <c r="A34" s="33"/>
      <c r="B34" s="33"/>
      <c r="C34" s="33"/>
      <c r="D34" s="33"/>
      <c r="E34" s="33"/>
      <c r="F34" s="33"/>
      <c r="G34" s="33"/>
      <c r="H34" s="33"/>
      <c r="I34" s="33"/>
      <c r="J34" s="39"/>
      <c r="K34" s="39"/>
      <c r="L34" s="33"/>
      <c r="M34" s="97"/>
      <c r="N34" s="98"/>
      <c r="O34" s="98"/>
      <c r="P34" s="98"/>
      <c r="Q34" s="98"/>
      <c r="R34" s="99"/>
      <c r="S34" s="97"/>
      <c r="T34" s="98"/>
      <c r="U34" s="98"/>
      <c r="V34" s="98"/>
      <c r="W34" s="98"/>
      <c r="X34" s="99"/>
      <c r="Y34" s="97"/>
      <c r="Z34" s="98"/>
      <c r="AA34" s="98"/>
      <c r="AB34" s="98"/>
      <c r="AC34" s="98"/>
      <c r="AD34" s="99"/>
      <c r="AE34" s="100"/>
      <c r="AF34" s="101"/>
      <c r="AG34" s="101"/>
      <c r="AH34" s="101"/>
      <c r="AI34" s="101"/>
      <c r="AJ34" s="102"/>
      <c r="AK34" s="100"/>
      <c r="AL34" s="101"/>
      <c r="AM34" s="101"/>
      <c r="AN34" s="101"/>
      <c r="AO34" s="101"/>
      <c r="AP34" s="102"/>
      <c r="AQ34" s="100"/>
      <c r="AR34" s="101"/>
      <c r="AS34" s="101"/>
      <c r="AT34" s="101"/>
      <c r="AU34" s="101"/>
      <c r="AV34" s="102"/>
      <c r="AW34" s="97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33"/>
      <c r="BJ34" s="33"/>
      <c r="BK34" s="33"/>
      <c r="BL34" s="39"/>
      <c r="BM34" s="39"/>
      <c r="BN34" s="33"/>
      <c r="BO34" s="97"/>
      <c r="BP34" s="98"/>
      <c r="BQ34" s="98"/>
      <c r="BR34" s="98"/>
      <c r="BS34" s="98"/>
      <c r="BT34" s="99"/>
      <c r="BU34" s="97"/>
      <c r="BV34" s="98"/>
      <c r="BW34" s="98"/>
      <c r="BX34" s="98"/>
      <c r="BY34" s="98"/>
      <c r="BZ34" s="99"/>
      <c r="CA34" s="97"/>
      <c r="CB34" s="98"/>
      <c r="CC34" s="98"/>
      <c r="CD34" s="98"/>
      <c r="CE34" s="98"/>
      <c r="CF34" s="99"/>
      <c r="CG34" s="100"/>
      <c r="CH34" s="101"/>
      <c r="CI34" s="101"/>
      <c r="CJ34" s="101"/>
      <c r="CK34" s="101"/>
      <c r="CL34" s="102"/>
      <c r="CM34" s="100"/>
      <c r="CN34" s="101"/>
      <c r="CO34" s="101"/>
      <c r="CP34" s="101"/>
      <c r="CQ34" s="101"/>
      <c r="CR34" s="102"/>
      <c r="CS34" s="100"/>
      <c r="CT34" s="101"/>
      <c r="CU34" s="101"/>
      <c r="CV34" s="101"/>
      <c r="CW34" s="101"/>
      <c r="CX34" s="102"/>
      <c r="CY34" s="100"/>
      <c r="CZ34" s="101"/>
      <c r="DA34" s="101"/>
      <c r="DB34" s="101"/>
      <c r="DC34" s="101"/>
      <c r="DD34" s="101"/>
    </row>
    <row r="35" spans="1:108" s="36" customFormat="1" ht="15" customHeight="1">
      <c r="A35" s="33"/>
      <c r="B35" s="33"/>
      <c r="C35" s="104" t="s">
        <v>15</v>
      </c>
      <c r="D35" s="104"/>
      <c r="E35" s="104"/>
      <c r="F35" s="104"/>
      <c r="G35" s="104"/>
      <c r="H35" s="104"/>
      <c r="I35" s="104"/>
      <c r="J35" s="104"/>
      <c r="K35" s="104"/>
      <c r="L35" s="33"/>
      <c r="M35" s="97">
        <f>SUM(S35,Y35,AE35,AK35,AQ35)</f>
        <v>1124</v>
      </c>
      <c r="N35" s="98"/>
      <c r="O35" s="98"/>
      <c r="P35" s="98"/>
      <c r="Q35" s="98"/>
      <c r="R35" s="99"/>
      <c r="S35" s="97">
        <v>359</v>
      </c>
      <c r="T35" s="98"/>
      <c r="U35" s="98"/>
      <c r="V35" s="98"/>
      <c r="W35" s="98"/>
      <c r="X35" s="99"/>
      <c r="Y35" s="97">
        <v>291</v>
      </c>
      <c r="Z35" s="98"/>
      <c r="AA35" s="98"/>
      <c r="AB35" s="98"/>
      <c r="AC35" s="98"/>
      <c r="AD35" s="99"/>
      <c r="AE35" s="100">
        <v>207</v>
      </c>
      <c r="AF35" s="101"/>
      <c r="AG35" s="101"/>
      <c r="AH35" s="101"/>
      <c r="AI35" s="101"/>
      <c r="AJ35" s="102"/>
      <c r="AK35" s="100">
        <v>152</v>
      </c>
      <c r="AL35" s="101"/>
      <c r="AM35" s="101"/>
      <c r="AN35" s="101"/>
      <c r="AO35" s="101"/>
      <c r="AP35" s="102"/>
      <c r="AQ35" s="100">
        <v>115</v>
      </c>
      <c r="AR35" s="101"/>
      <c r="AS35" s="101"/>
      <c r="AT35" s="101"/>
      <c r="AU35" s="101"/>
      <c r="AV35" s="102"/>
      <c r="AW35" s="97">
        <v>1466</v>
      </c>
      <c r="AX35" s="98"/>
      <c r="AY35" s="98"/>
      <c r="AZ35" s="98"/>
      <c r="BA35" s="98"/>
      <c r="BB35" s="98"/>
      <c r="BC35" s="33"/>
      <c r="BD35" s="33"/>
      <c r="BE35" s="104" t="s">
        <v>15</v>
      </c>
      <c r="BF35" s="104"/>
      <c r="BG35" s="104"/>
      <c r="BH35" s="104"/>
      <c r="BI35" s="104"/>
      <c r="BJ35" s="104"/>
      <c r="BK35" s="104"/>
      <c r="BL35" s="104"/>
      <c r="BM35" s="104"/>
      <c r="BN35" s="33"/>
      <c r="BO35" s="97">
        <f>SUM(BU35,CA35,CG35,CM35,CS35)</f>
        <v>70</v>
      </c>
      <c r="BP35" s="98"/>
      <c r="BQ35" s="98"/>
      <c r="BR35" s="98"/>
      <c r="BS35" s="98"/>
      <c r="BT35" s="99"/>
      <c r="BU35" s="97">
        <v>22</v>
      </c>
      <c r="BV35" s="98"/>
      <c r="BW35" s="98"/>
      <c r="BX35" s="98"/>
      <c r="BY35" s="98"/>
      <c r="BZ35" s="99"/>
      <c r="CA35" s="97">
        <v>24</v>
      </c>
      <c r="CB35" s="98"/>
      <c r="CC35" s="98"/>
      <c r="CD35" s="98"/>
      <c r="CE35" s="98"/>
      <c r="CF35" s="99"/>
      <c r="CG35" s="100">
        <v>9</v>
      </c>
      <c r="CH35" s="101"/>
      <c r="CI35" s="101"/>
      <c r="CJ35" s="101"/>
      <c r="CK35" s="101"/>
      <c r="CL35" s="102"/>
      <c r="CM35" s="100">
        <v>8</v>
      </c>
      <c r="CN35" s="101"/>
      <c r="CO35" s="101"/>
      <c r="CP35" s="101"/>
      <c r="CQ35" s="101"/>
      <c r="CR35" s="102"/>
      <c r="CS35" s="100">
        <v>7</v>
      </c>
      <c r="CT35" s="101"/>
      <c r="CU35" s="101"/>
      <c r="CV35" s="101"/>
      <c r="CW35" s="101"/>
      <c r="CX35" s="102"/>
      <c r="CY35" s="105">
        <v>84</v>
      </c>
      <c r="CZ35" s="101"/>
      <c r="DA35" s="101"/>
      <c r="DB35" s="101"/>
      <c r="DC35" s="101"/>
      <c r="DD35" s="101"/>
    </row>
    <row r="36" spans="1:108" s="36" customFormat="1" ht="9" customHeight="1">
      <c r="A36" s="33"/>
      <c r="B36" s="33"/>
      <c r="C36" s="33"/>
      <c r="D36" s="33"/>
      <c r="E36" s="33"/>
      <c r="F36" s="33"/>
      <c r="G36" s="33"/>
      <c r="H36" s="33"/>
      <c r="I36" s="33"/>
      <c r="J36" s="38"/>
      <c r="K36" s="40"/>
      <c r="L36" s="33"/>
      <c r="M36" s="97"/>
      <c r="N36" s="98"/>
      <c r="O36" s="98"/>
      <c r="P36" s="98"/>
      <c r="Q36" s="98"/>
      <c r="R36" s="99"/>
      <c r="S36" s="97"/>
      <c r="T36" s="98"/>
      <c r="U36" s="98"/>
      <c r="V36" s="98"/>
      <c r="W36" s="98"/>
      <c r="X36" s="99"/>
      <c r="Y36" s="97"/>
      <c r="Z36" s="98"/>
      <c r="AA36" s="98"/>
      <c r="AB36" s="98"/>
      <c r="AC36" s="98"/>
      <c r="AD36" s="99"/>
      <c r="AE36" s="100"/>
      <c r="AF36" s="101"/>
      <c r="AG36" s="101"/>
      <c r="AH36" s="101"/>
      <c r="AI36" s="101"/>
      <c r="AJ36" s="102"/>
      <c r="AK36" s="100"/>
      <c r="AL36" s="101"/>
      <c r="AM36" s="101"/>
      <c r="AN36" s="101"/>
      <c r="AO36" s="101"/>
      <c r="AP36" s="102"/>
      <c r="AQ36" s="100"/>
      <c r="AR36" s="101"/>
      <c r="AS36" s="101"/>
      <c r="AT36" s="101"/>
      <c r="AU36" s="101"/>
      <c r="AV36" s="102"/>
      <c r="AW36" s="97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33"/>
      <c r="BJ36" s="33"/>
      <c r="BK36" s="33"/>
      <c r="BL36" s="38"/>
      <c r="BM36" s="40"/>
      <c r="BN36" s="33"/>
      <c r="BO36" s="97"/>
      <c r="BP36" s="98"/>
      <c r="BQ36" s="98"/>
      <c r="BR36" s="98"/>
      <c r="BS36" s="98"/>
      <c r="BT36" s="99"/>
      <c r="BU36" s="97"/>
      <c r="BV36" s="98"/>
      <c r="BW36" s="98"/>
      <c r="BX36" s="98"/>
      <c r="BY36" s="98"/>
      <c r="BZ36" s="99"/>
      <c r="CA36" s="97"/>
      <c r="CB36" s="98"/>
      <c r="CC36" s="98"/>
      <c r="CD36" s="98"/>
      <c r="CE36" s="98"/>
      <c r="CF36" s="99"/>
      <c r="CG36" s="100"/>
      <c r="CH36" s="101"/>
      <c r="CI36" s="101"/>
      <c r="CJ36" s="101"/>
      <c r="CK36" s="101"/>
      <c r="CL36" s="102"/>
      <c r="CM36" s="100"/>
      <c r="CN36" s="101"/>
      <c r="CO36" s="101"/>
      <c r="CP36" s="101"/>
      <c r="CQ36" s="101"/>
      <c r="CR36" s="102"/>
      <c r="CS36" s="100"/>
      <c r="CT36" s="101"/>
      <c r="CU36" s="101"/>
      <c r="CV36" s="101"/>
      <c r="CW36" s="101"/>
      <c r="CX36" s="102"/>
      <c r="CY36" s="100"/>
      <c r="CZ36" s="101"/>
      <c r="DA36" s="101"/>
      <c r="DB36" s="101"/>
      <c r="DC36" s="101"/>
      <c r="DD36" s="101"/>
    </row>
    <row r="37" spans="1:108" s="36" customFormat="1" ht="15" customHeight="1">
      <c r="A37" s="33"/>
      <c r="B37" s="33"/>
      <c r="C37" s="104" t="s">
        <v>16</v>
      </c>
      <c r="D37" s="104"/>
      <c r="E37" s="104"/>
      <c r="F37" s="104"/>
      <c r="G37" s="104"/>
      <c r="H37" s="104"/>
      <c r="I37" s="104"/>
      <c r="J37" s="104"/>
      <c r="K37" s="104"/>
      <c r="L37" s="33"/>
      <c r="M37" s="97">
        <f>SUM(S37,Y37,AE37,AK37,AQ37)</f>
        <v>2039</v>
      </c>
      <c r="N37" s="98"/>
      <c r="O37" s="98"/>
      <c r="P37" s="98"/>
      <c r="Q37" s="98"/>
      <c r="R37" s="99"/>
      <c r="S37" s="97">
        <v>327</v>
      </c>
      <c r="T37" s="98"/>
      <c r="U37" s="98"/>
      <c r="V37" s="98"/>
      <c r="W37" s="98"/>
      <c r="X37" s="99"/>
      <c r="Y37" s="97">
        <v>475</v>
      </c>
      <c r="Z37" s="98"/>
      <c r="AA37" s="98"/>
      <c r="AB37" s="98"/>
      <c r="AC37" s="98"/>
      <c r="AD37" s="99"/>
      <c r="AE37" s="100">
        <v>417</v>
      </c>
      <c r="AF37" s="101"/>
      <c r="AG37" s="101"/>
      <c r="AH37" s="101"/>
      <c r="AI37" s="101"/>
      <c r="AJ37" s="102"/>
      <c r="AK37" s="100">
        <v>384</v>
      </c>
      <c r="AL37" s="101"/>
      <c r="AM37" s="101"/>
      <c r="AN37" s="101"/>
      <c r="AO37" s="101"/>
      <c r="AP37" s="102"/>
      <c r="AQ37" s="100">
        <v>436</v>
      </c>
      <c r="AR37" s="101"/>
      <c r="AS37" s="101"/>
      <c r="AT37" s="101"/>
      <c r="AU37" s="101"/>
      <c r="AV37" s="102"/>
      <c r="AW37" s="97">
        <v>2304</v>
      </c>
      <c r="AX37" s="98"/>
      <c r="AY37" s="98"/>
      <c r="AZ37" s="98"/>
      <c r="BA37" s="98"/>
      <c r="BB37" s="98"/>
      <c r="BC37" s="33"/>
      <c r="BD37" s="33"/>
      <c r="BE37" s="104" t="s">
        <v>16</v>
      </c>
      <c r="BF37" s="104"/>
      <c r="BG37" s="104"/>
      <c r="BH37" s="104"/>
      <c r="BI37" s="104"/>
      <c r="BJ37" s="104"/>
      <c r="BK37" s="104"/>
      <c r="BL37" s="104"/>
      <c r="BM37" s="104"/>
      <c r="BN37" s="33"/>
      <c r="BO37" s="97">
        <f>SUM(BU37,CA37,CG37,CM37,CS37)</f>
        <v>101</v>
      </c>
      <c r="BP37" s="98"/>
      <c r="BQ37" s="98"/>
      <c r="BR37" s="98"/>
      <c r="BS37" s="98"/>
      <c r="BT37" s="99"/>
      <c r="BU37" s="97">
        <v>14</v>
      </c>
      <c r="BV37" s="98"/>
      <c r="BW37" s="98"/>
      <c r="BX37" s="98"/>
      <c r="BY37" s="98"/>
      <c r="BZ37" s="99"/>
      <c r="CA37" s="97">
        <v>23</v>
      </c>
      <c r="CB37" s="98"/>
      <c r="CC37" s="98"/>
      <c r="CD37" s="98"/>
      <c r="CE37" s="98"/>
      <c r="CF37" s="99"/>
      <c r="CG37" s="100">
        <v>21</v>
      </c>
      <c r="CH37" s="101"/>
      <c r="CI37" s="101"/>
      <c r="CJ37" s="101"/>
      <c r="CK37" s="101"/>
      <c r="CL37" s="102"/>
      <c r="CM37" s="100">
        <v>22</v>
      </c>
      <c r="CN37" s="101"/>
      <c r="CO37" s="101"/>
      <c r="CP37" s="101"/>
      <c r="CQ37" s="101"/>
      <c r="CR37" s="102"/>
      <c r="CS37" s="100">
        <v>21</v>
      </c>
      <c r="CT37" s="101"/>
      <c r="CU37" s="101"/>
      <c r="CV37" s="101"/>
      <c r="CW37" s="101"/>
      <c r="CX37" s="102"/>
      <c r="CY37" s="105">
        <v>106</v>
      </c>
      <c r="CZ37" s="101"/>
      <c r="DA37" s="101"/>
      <c r="DB37" s="101"/>
      <c r="DC37" s="101"/>
      <c r="DD37" s="101"/>
    </row>
    <row r="38" spans="1:108" s="36" customFormat="1" ht="1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97"/>
      <c r="N38" s="98"/>
      <c r="O38" s="98"/>
      <c r="P38" s="98"/>
      <c r="Q38" s="98"/>
      <c r="R38" s="99"/>
      <c r="S38" s="97"/>
      <c r="T38" s="98"/>
      <c r="U38" s="98"/>
      <c r="V38" s="98"/>
      <c r="W38" s="98"/>
      <c r="X38" s="99"/>
      <c r="Y38" s="97"/>
      <c r="Z38" s="98"/>
      <c r="AA38" s="98"/>
      <c r="AB38" s="98"/>
      <c r="AC38" s="98"/>
      <c r="AD38" s="99"/>
      <c r="AE38" s="100"/>
      <c r="AF38" s="101"/>
      <c r="AG38" s="101"/>
      <c r="AH38" s="101"/>
      <c r="AI38" s="101"/>
      <c r="AJ38" s="102"/>
      <c r="AK38" s="100"/>
      <c r="AL38" s="101"/>
      <c r="AM38" s="101"/>
      <c r="AN38" s="101"/>
      <c r="AO38" s="101"/>
      <c r="AP38" s="102"/>
      <c r="AQ38" s="100"/>
      <c r="AR38" s="101"/>
      <c r="AS38" s="101"/>
      <c r="AT38" s="101"/>
      <c r="AU38" s="101"/>
      <c r="AV38" s="102"/>
      <c r="AW38" s="97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33"/>
      <c r="BJ38" s="33"/>
      <c r="BK38" s="33"/>
      <c r="BL38" s="33"/>
      <c r="BM38" s="33"/>
      <c r="BN38" s="33"/>
      <c r="BO38" s="97"/>
      <c r="BP38" s="98"/>
      <c r="BQ38" s="98"/>
      <c r="BR38" s="98"/>
      <c r="BS38" s="98"/>
      <c r="BT38" s="99"/>
      <c r="BU38" s="97"/>
      <c r="BV38" s="98"/>
      <c r="BW38" s="98"/>
      <c r="BX38" s="98"/>
      <c r="BY38" s="98"/>
      <c r="BZ38" s="99"/>
      <c r="CA38" s="97"/>
      <c r="CB38" s="98"/>
      <c r="CC38" s="98"/>
      <c r="CD38" s="98"/>
      <c r="CE38" s="98"/>
      <c r="CF38" s="99"/>
      <c r="CG38" s="100"/>
      <c r="CH38" s="101"/>
      <c r="CI38" s="101"/>
      <c r="CJ38" s="101"/>
      <c r="CK38" s="101"/>
      <c r="CL38" s="102"/>
      <c r="CM38" s="100"/>
      <c r="CN38" s="101"/>
      <c r="CO38" s="101"/>
      <c r="CP38" s="101"/>
      <c r="CQ38" s="101"/>
      <c r="CR38" s="102"/>
      <c r="CS38" s="100"/>
      <c r="CT38" s="101"/>
      <c r="CU38" s="101"/>
      <c r="CV38" s="101"/>
      <c r="CW38" s="101"/>
      <c r="CX38" s="102"/>
      <c r="CY38" s="100"/>
      <c r="CZ38" s="101"/>
      <c r="DA38" s="101"/>
      <c r="DB38" s="101"/>
      <c r="DC38" s="101"/>
      <c r="DD38" s="101"/>
    </row>
    <row r="39" spans="1:108" s="36" customFormat="1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97"/>
      <c r="N39" s="98"/>
      <c r="O39" s="98"/>
      <c r="P39" s="98"/>
      <c r="Q39" s="98"/>
      <c r="R39" s="99"/>
      <c r="S39" s="97"/>
      <c r="T39" s="98"/>
      <c r="U39" s="98"/>
      <c r="V39" s="98"/>
      <c r="W39" s="98"/>
      <c r="X39" s="99"/>
      <c r="Y39" s="97"/>
      <c r="Z39" s="98"/>
      <c r="AA39" s="98"/>
      <c r="AB39" s="98"/>
      <c r="AC39" s="98"/>
      <c r="AD39" s="99"/>
      <c r="AE39" s="100"/>
      <c r="AF39" s="101"/>
      <c r="AG39" s="101"/>
      <c r="AH39" s="101"/>
      <c r="AI39" s="101"/>
      <c r="AJ39" s="102"/>
      <c r="AK39" s="100"/>
      <c r="AL39" s="101"/>
      <c r="AM39" s="101"/>
      <c r="AN39" s="101"/>
      <c r="AO39" s="101"/>
      <c r="AP39" s="102"/>
      <c r="AQ39" s="100"/>
      <c r="AR39" s="101"/>
      <c r="AS39" s="101"/>
      <c r="AT39" s="101"/>
      <c r="AU39" s="101"/>
      <c r="AV39" s="102"/>
      <c r="AW39" s="97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33"/>
      <c r="BJ39" s="33"/>
      <c r="BK39" s="33"/>
      <c r="BL39" s="33"/>
      <c r="BM39" s="33"/>
      <c r="BN39" s="33"/>
      <c r="BO39" s="97"/>
      <c r="BP39" s="98"/>
      <c r="BQ39" s="98"/>
      <c r="BR39" s="98"/>
      <c r="BS39" s="98"/>
      <c r="BT39" s="99"/>
      <c r="BU39" s="97"/>
      <c r="BV39" s="98"/>
      <c r="BW39" s="98"/>
      <c r="BX39" s="98"/>
      <c r="BY39" s="98"/>
      <c r="BZ39" s="99"/>
      <c r="CA39" s="97"/>
      <c r="CB39" s="98"/>
      <c r="CC39" s="98"/>
      <c r="CD39" s="98"/>
      <c r="CE39" s="98"/>
      <c r="CF39" s="99"/>
      <c r="CG39" s="100"/>
      <c r="CH39" s="101"/>
      <c r="CI39" s="101"/>
      <c r="CJ39" s="101"/>
      <c r="CK39" s="101"/>
      <c r="CL39" s="102"/>
      <c r="CM39" s="100"/>
      <c r="CN39" s="101"/>
      <c r="CO39" s="101"/>
      <c r="CP39" s="101"/>
      <c r="CQ39" s="101"/>
      <c r="CR39" s="102"/>
      <c r="CS39" s="100"/>
      <c r="CT39" s="101"/>
      <c r="CU39" s="101"/>
      <c r="CV39" s="101"/>
      <c r="CW39" s="101"/>
      <c r="CX39" s="102"/>
      <c r="CY39" s="100"/>
      <c r="CZ39" s="101"/>
      <c r="DA39" s="101"/>
      <c r="DB39" s="101"/>
      <c r="DC39" s="101"/>
      <c r="DD39" s="101"/>
    </row>
    <row r="40" spans="2:108" s="36" customFormat="1" ht="15" customHeight="1">
      <c r="B40" s="96" t="s">
        <v>12</v>
      </c>
      <c r="C40" s="96"/>
      <c r="D40" s="96"/>
      <c r="E40" s="96"/>
      <c r="F40" s="96"/>
      <c r="G40" s="96"/>
      <c r="H40" s="96"/>
      <c r="I40" s="96"/>
      <c r="J40" s="96"/>
      <c r="K40" s="96"/>
      <c r="L40" s="33"/>
      <c r="M40" s="97"/>
      <c r="N40" s="98"/>
      <c r="O40" s="98"/>
      <c r="P40" s="98"/>
      <c r="Q40" s="98"/>
      <c r="R40" s="99"/>
      <c r="S40" s="97"/>
      <c r="T40" s="98"/>
      <c r="U40" s="98"/>
      <c r="V40" s="98"/>
      <c r="W40" s="98"/>
      <c r="X40" s="99"/>
      <c r="Y40" s="97"/>
      <c r="Z40" s="98"/>
      <c r="AA40" s="98"/>
      <c r="AB40" s="98"/>
      <c r="AC40" s="98"/>
      <c r="AD40" s="99"/>
      <c r="AE40" s="100"/>
      <c r="AF40" s="101"/>
      <c r="AG40" s="101"/>
      <c r="AH40" s="101"/>
      <c r="AI40" s="101"/>
      <c r="AJ40" s="102"/>
      <c r="AK40" s="100"/>
      <c r="AL40" s="101"/>
      <c r="AM40" s="101"/>
      <c r="AN40" s="101"/>
      <c r="AO40" s="101"/>
      <c r="AP40" s="102"/>
      <c r="AQ40" s="100"/>
      <c r="AR40" s="101"/>
      <c r="AS40" s="101"/>
      <c r="AT40" s="101"/>
      <c r="AU40" s="101"/>
      <c r="AV40" s="102"/>
      <c r="AW40" s="97"/>
      <c r="AX40" s="98"/>
      <c r="AY40" s="98"/>
      <c r="AZ40" s="98"/>
      <c r="BA40" s="98"/>
      <c r="BB40" s="98"/>
      <c r="BD40" s="96" t="s">
        <v>19</v>
      </c>
      <c r="BE40" s="96"/>
      <c r="BF40" s="96"/>
      <c r="BG40" s="96"/>
      <c r="BH40" s="96"/>
      <c r="BI40" s="96"/>
      <c r="BJ40" s="96"/>
      <c r="BK40" s="96"/>
      <c r="BL40" s="96"/>
      <c r="BM40" s="96"/>
      <c r="BN40" s="33"/>
      <c r="BO40" s="97"/>
      <c r="BP40" s="98"/>
      <c r="BQ40" s="98"/>
      <c r="BR40" s="98"/>
      <c r="BS40" s="98"/>
      <c r="BT40" s="99"/>
      <c r="BU40" s="97"/>
      <c r="BV40" s="98"/>
      <c r="BW40" s="98"/>
      <c r="BX40" s="98"/>
      <c r="BY40" s="98"/>
      <c r="BZ40" s="99"/>
      <c r="CA40" s="97"/>
      <c r="CB40" s="98"/>
      <c r="CC40" s="98"/>
      <c r="CD40" s="98"/>
      <c r="CE40" s="98"/>
      <c r="CF40" s="99"/>
      <c r="CG40" s="100"/>
      <c r="CH40" s="101"/>
      <c r="CI40" s="101"/>
      <c r="CJ40" s="101"/>
      <c r="CK40" s="101"/>
      <c r="CL40" s="102"/>
      <c r="CM40" s="100"/>
      <c r="CN40" s="101"/>
      <c r="CO40" s="101"/>
      <c r="CP40" s="101"/>
      <c r="CQ40" s="101"/>
      <c r="CR40" s="102"/>
      <c r="CS40" s="100"/>
      <c r="CT40" s="101"/>
      <c r="CU40" s="101"/>
      <c r="CV40" s="101"/>
      <c r="CW40" s="101"/>
      <c r="CX40" s="102"/>
      <c r="CY40" s="100"/>
      <c r="CZ40" s="101"/>
      <c r="DA40" s="101"/>
      <c r="DB40" s="101"/>
      <c r="DC40" s="101"/>
      <c r="DD40" s="101"/>
    </row>
    <row r="41" spans="2:108" s="36" customFormat="1" ht="15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97"/>
      <c r="N41" s="98"/>
      <c r="O41" s="98"/>
      <c r="P41" s="98"/>
      <c r="Q41" s="98"/>
      <c r="R41" s="99"/>
      <c r="S41" s="97"/>
      <c r="T41" s="98"/>
      <c r="U41" s="98"/>
      <c r="V41" s="98"/>
      <c r="W41" s="98"/>
      <c r="X41" s="99"/>
      <c r="Y41" s="97"/>
      <c r="Z41" s="98"/>
      <c r="AA41" s="98"/>
      <c r="AB41" s="98"/>
      <c r="AC41" s="98"/>
      <c r="AD41" s="99"/>
      <c r="AE41" s="100"/>
      <c r="AF41" s="101"/>
      <c r="AG41" s="101"/>
      <c r="AH41" s="101"/>
      <c r="AI41" s="101"/>
      <c r="AJ41" s="102"/>
      <c r="AK41" s="100"/>
      <c r="AL41" s="101"/>
      <c r="AM41" s="101"/>
      <c r="AN41" s="101"/>
      <c r="AO41" s="101"/>
      <c r="AP41" s="102"/>
      <c r="AQ41" s="100"/>
      <c r="AR41" s="101"/>
      <c r="AS41" s="101"/>
      <c r="AT41" s="101"/>
      <c r="AU41" s="101"/>
      <c r="AV41" s="102"/>
      <c r="AW41" s="97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33"/>
      <c r="BJ41" s="33"/>
      <c r="BK41" s="33"/>
      <c r="BL41" s="33"/>
      <c r="BM41" s="33"/>
      <c r="BN41" s="33"/>
      <c r="BO41" s="97"/>
      <c r="BP41" s="98"/>
      <c r="BQ41" s="98"/>
      <c r="BR41" s="98"/>
      <c r="BS41" s="98"/>
      <c r="BT41" s="99"/>
      <c r="BU41" s="97"/>
      <c r="BV41" s="98"/>
      <c r="BW41" s="98"/>
      <c r="BX41" s="98"/>
      <c r="BY41" s="98"/>
      <c r="BZ41" s="99"/>
      <c r="CA41" s="97"/>
      <c r="CB41" s="98"/>
      <c r="CC41" s="98"/>
      <c r="CD41" s="98"/>
      <c r="CE41" s="98"/>
      <c r="CF41" s="99"/>
      <c r="CG41" s="100"/>
      <c r="CH41" s="101"/>
      <c r="CI41" s="101"/>
      <c r="CJ41" s="101"/>
      <c r="CK41" s="101"/>
      <c r="CL41" s="102"/>
      <c r="CM41" s="100"/>
      <c r="CN41" s="101"/>
      <c r="CO41" s="101"/>
      <c r="CP41" s="101"/>
      <c r="CQ41" s="101"/>
      <c r="CR41" s="102"/>
      <c r="CS41" s="100"/>
      <c r="CT41" s="101"/>
      <c r="CU41" s="101"/>
      <c r="CV41" s="101"/>
      <c r="CW41" s="101"/>
      <c r="CX41" s="102"/>
      <c r="CY41" s="100"/>
      <c r="CZ41" s="101"/>
      <c r="DA41" s="101"/>
      <c r="DB41" s="101"/>
      <c r="DC41" s="101"/>
      <c r="DD41" s="101"/>
    </row>
    <row r="42" spans="1:108" s="36" customFormat="1" ht="15" customHeight="1">
      <c r="A42" s="33"/>
      <c r="B42" s="103" t="s">
        <v>10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33"/>
      <c r="M42" s="97">
        <f>SUM(M44,M46)</f>
        <v>1029</v>
      </c>
      <c r="N42" s="98"/>
      <c r="O42" s="98"/>
      <c r="P42" s="98"/>
      <c r="Q42" s="98"/>
      <c r="R42" s="99"/>
      <c r="S42" s="97">
        <f>SUM(S44,S46)</f>
        <v>244</v>
      </c>
      <c r="T42" s="98"/>
      <c r="U42" s="98"/>
      <c r="V42" s="98"/>
      <c r="W42" s="98"/>
      <c r="X42" s="99"/>
      <c r="Y42" s="97">
        <f>SUM(Y44,Y46)</f>
        <v>258</v>
      </c>
      <c r="Z42" s="98"/>
      <c r="AA42" s="98"/>
      <c r="AB42" s="98"/>
      <c r="AC42" s="98"/>
      <c r="AD42" s="99"/>
      <c r="AE42" s="97">
        <f>SUM(AE44,AE46)</f>
        <v>229</v>
      </c>
      <c r="AF42" s="98"/>
      <c r="AG42" s="98"/>
      <c r="AH42" s="98"/>
      <c r="AI42" s="98"/>
      <c r="AJ42" s="99"/>
      <c r="AK42" s="97">
        <f>SUM(AK44,AK46)</f>
        <v>156</v>
      </c>
      <c r="AL42" s="98"/>
      <c r="AM42" s="98"/>
      <c r="AN42" s="98"/>
      <c r="AO42" s="98"/>
      <c r="AP42" s="99"/>
      <c r="AQ42" s="97">
        <f>SUM(AQ44,AQ46)</f>
        <v>142</v>
      </c>
      <c r="AR42" s="98"/>
      <c r="AS42" s="98"/>
      <c r="AT42" s="98"/>
      <c r="AU42" s="98"/>
      <c r="AV42" s="99"/>
      <c r="AW42" s="97">
        <f>SUM(AW44,AW46)</f>
        <v>1250</v>
      </c>
      <c r="AX42" s="98"/>
      <c r="AY42" s="98"/>
      <c r="AZ42" s="98"/>
      <c r="BA42" s="98"/>
      <c r="BB42" s="98"/>
      <c r="BC42" s="33"/>
      <c r="BD42" s="103" t="s">
        <v>10</v>
      </c>
      <c r="BE42" s="103"/>
      <c r="BF42" s="103"/>
      <c r="BG42" s="103"/>
      <c r="BH42" s="103"/>
      <c r="BI42" s="103"/>
      <c r="BJ42" s="103"/>
      <c r="BK42" s="103"/>
      <c r="BL42" s="103"/>
      <c r="BM42" s="103"/>
      <c r="BN42" s="33"/>
      <c r="BO42" s="97">
        <f>SUM(BO44,BO46)</f>
        <v>106</v>
      </c>
      <c r="BP42" s="98"/>
      <c r="BQ42" s="98"/>
      <c r="BR42" s="98"/>
      <c r="BS42" s="98"/>
      <c r="BT42" s="99"/>
      <c r="BU42" s="97">
        <f>SUM(BU44,BU46)</f>
        <v>23</v>
      </c>
      <c r="BV42" s="98"/>
      <c r="BW42" s="98"/>
      <c r="BX42" s="98"/>
      <c r="BY42" s="98"/>
      <c r="BZ42" s="99"/>
      <c r="CA42" s="97">
        <f>SUM(CA44,CA46)</f>
        <v>28</v>
      </c>
      <c r="CB42" s="98"/>
      <c r="CC42" s="98"/>
      <c r="CD42" s="98"/>
      <c r="CE42" s="98"/>
      <c r="CF42" s="99"/>
      <c r="CG42" s="97">
        <f>SUM(CG44,CG46)</f>
        <v>19</v>
      </c>
      <c r="CH42" s="98"/>
      <c r="CI42" s="98"/>
      <c r="CJ42" s="98"/>
      <c r="CK42" s="98"/>
      <c r="CL42" s="99"/>
      <c r="CM42" s="97">
        <f>SUM(CM44,CM46)</f>
        <v>14</v>
      </c>
      <c r="CN42" s="98"/>
      <c r="CO42" s="98"/>
      <c r="CP42" s="98"/>
      <c r="CQ42" s="98"/>
      <c r="CR42" s="99"/>
      <c r="CS42" s="97">
        <f>SUM(CS44,CS46)</f>
        <v>22</v>
      </c>
      <c r="CT42" s="98"/>
      <c r="CU42" s="98"/>
      <c r="CV42" s="98"/>
      <c r="CW42" s="98"/>
      <c r="CX42" s="99"/>
      <c r="CY42" s="97">
        <f>SUM(CY44,CY46)</f>
        <v>121</v>
      </c>
      <c r="CZ42" s="98"/>
      <c r="DA42" s="98"/>
      <c r="DB42" s="98"/>
      <c r="DC42" s="98"/>
      <c r="DD42" s="98"/>
    </row>
    <row r="43" spans="1:108" s="36" customFormat="1" ht="9" customHeight="1">
      <c r="A43" s="33"/>
      <c r="B43" s="33"/>
      <c r="C43" s="33"/>
      <c r="D43" s="33"/>
      <c r="E43" s="33"/>
      <c r="F43" s="33"/>
      <c r="G43" s="33"/>
      <c r="H43" s="33"/>
      <c r="I43" s="33"/>
      <c r="J43" s="39"/>
      <c r="K43" s="39"/>
      <c r="L43" s="33"/>
      <c r="M43" s="97"/>
      <c r="N43" s="98"/>
      <c r="O43" s="98"/>
      <c r="P43" s="98"/>
      <c r="Q43" s="98"/>
      <c r="R43" s="99"/>
      <c r="S43" s="97"/>
      <c r="T43" s="98"/>
      <c r="U43" s="98"/>
      <c r="V43" s="98"/>
      <c r="W43" s="98"/>
      <c r="X43" s="99"/>
      <c r="Y43" s="97"/>
      <c r="Z43" s="98"/>
      <c r="AA43" s="98"/>
      <c r="AB43" s="98"/>
      <c r="AC43" s="98"/>
      <c r="AD43" s="99"/>
      <c r="AE43" s="100"/>
      <c r="AF43" s="101"/>
      <c r="AG43" s="101"/>
      <c r="AH43" s="101"/>
      <c r="AI43" s="101"/>
      <c r="AJ43" s="102"/>
      <c r="AK43" s="100"/>
      <c r="AL43" s="101"/>
      <c r="AM43" s="101"/>
      <c r="AN43" s="101"/>
      <c r="AO43" s="101"/>
      <c r="AP43" s="102"/>
      <c r="AQ43" s="100"/>
      <c r="AR43" s="101"/>
      <c r="AS43" s="101"/>
      <c r="AT43" s="101"/>
      <c r="AU43" s="101"/>
      <c r="AV43" s="102"/>
      <c r="AW43" s="97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33"/>
      <c r="BJ43" s="33"/>
      <c r="BK43" s="33"/>
      <c r="BL43" s="39"/>
      <c r="BM43" s="39"/>
      <c r="BN43" s="33"/>
      <c r="BO43" s="97"/>
      <c r="BP43" s="98"/>
      <c r="BQ43" s="98"/>
      <c r="BR43" s="98"/>
      <c r="BS43" s="98"/>
      <c r="BT43" s="99"/>
      <c r="BU43" s="97"/>
      <c r="BV43" s="98"/>
      <c r="BW43" s="98"/>
      <c r="BX43" s="98"/>
      <c r="BY43" s="98"/>
      <c r="BZ43" s="99"/>
      <c r="CA43" s="97"/>
      <c r="CB43" s="98"/>
      <c r="CC43" s="98"/>
      <c r="CD43" s="98"/>
      <c r="CE43" s="98"/>
      <c r="CF43" s="99"/>
      <c r="CG43" s="100"/>
      <c r="CH43" s="101"/>
      <c r="CI43" s="101"/>
      <c r="CJ43" s="101"/>
      <c r="CK43" s="101"/>
      <c r="CL43" s="102"/>
      <c r="CM43" s="100"/>
      <c r="CN43" s="101"/>
      <c r="CO43" s="101"/>
      <c r="CP43" s="101"/>
      <c r="CQ43" s="101"/>
      <c r="CR43" s="102"/>
      <c r="CS43" s="100"/>
      <c r="CT43" s="101"/>
      <c r="CU43" s="101"/>
      <c r="CV43" s="101"/>
      <c r="CW43" s="101"/>
      <c r="CX43" s="102"/>
      <c r="CY43" s="100"/>
      <c r="CZ43" s="101"/>
      <c r="DA43" s="101"/>
      <c r="DB43" s="101"/>
      <c r="DC43" s="101"/>
      <c r="DD43" s="101"/>
    </row>
    <row r="44" spans="1:108" s="36" customFormat="1" ht="15" customHeight="1">
      <c r="A44" s="33"/>
      <c r="B44" s="33"/>
      <c r="C44" s="104" t="s">
        <v>15</v>
      </c>
      <c r="D44" s="104"/>
      <c r="E44" s="104"/>
      <c r="F44" s="104"/>
      <c r="G44" s="104"/>
      <c r="H44" s="104"/>
      <c r="I44" s="104"/>
      <c r="J44" s="104"/>
      <c r="K44" s="104"/>
      <c r="L44" s="33"/>
      <c r="M44" s="97">
        <f>SUM(S44,Y44,AE44,AK44,AQ44)</f>
        <v>393</v>
      </c>
      <c r="N44" s="98"/>
      <c r="O44" s="98"/>
      <c r="P44" s="98"/>
      <c r="Q44" s="98"/>
      <c r="R44" s="99"/>
      <c r="S44" s="97">
        <v>124</v>
      </c>
      <c r="T44" s="98"/>
      <c r="U44" s="98"/>
      <c r="V44" s="98"/>
      <c r="W44" s="98"/>
      <c r="X44" s="99"/>
      <c r="Y44" s="97">
        <v>122</v>
      </c>
      <c r="Z44" s="98"/>
      <c r="AA44" s="98"/>
      <c r="AB44" s="98"/>
      <c r="AC44" s="98"/>
      <c r="AD44" s="99"/>
      <c r="AE44" s="100">
        <v>75</v>
      </c>
      <c r="AF44" s="101"/>
      <c r="AG44" s="101"/>
      <c r="AH44" s="101"/>
      <c r="AI44" s="101"/>
      <c r="AJ44" s="102"/>
      <c r="AK44" s="100">
        <v>43</v>
      </c>
      <c r="AL44" s="101"/>
      <c r="AM44" s="101"/>
      <c r="AN44" s="101"/>
      <c r="AO44" s="101"/>
      <c r="AP44" s="102"/>
      <c r="AQ44" s="100">
        <v>29</v>
      </c>
      <c r="AR44" s="101"/>
      <c r="AS44" s="101"/>
      <c r="AT44" s="101"/>
      <c r="AU44" s="101"/>
      <c r="AV44" s="102"/>
      <c r="AW44" s="97">
        <v>506</v>
      </c>
      <c r="AX44" s="98"/>
      <c r="AY44" s="98"/>
      <c r="AZ44" s="98"/>
      <c r="BA44" s="98"/>
      <c r="BB44" s="98"/>
      <c r="BC44" s="33"/>
      <c r="BD44" s="33"/>
      <c r="BE44" s="104" t="s">
        <v>15</v>
      </c>
      <c r="BF44" s="104"/>
      <c r="BG44" s="104"/>
      <c r="BH44" s="104"/>
      <c r="BI44" s="104"/>
      <c r="BJ44" s="104"/>
      <c r="BK44" s="104"/>
      <c r="BL44" s="104"/>
      <c r="BM44" s="104"/>
      <c r="BN44" s="33"/>
      <c r="BO44" s="97">
        <f>SUM(BU44,CA44,CG44,CM44,CS44)</f>
        <v>48</v>
      </c>
      <c r="BP44" s="98"/>
      <c r="BQ44" s="98"/>
      <c r="BR44" s="98"/>
      <c r="BS44" s="98"/>
      <c r="BT44" s="99"/>
      <c r="BU44" s="97">
        <v>16</v>
      </c>
      <c r="BV44" s="98"/>
      <c r="BW44" s="98"/>
      <c r="BX44" s="98"/>
      <c r="BY44" s="98"/>
      <c r="BZ44" s="99"/>
      <c r="CA44" s="97">
        <v>13</v>
      </c>
      <c r="CB44" s="98"/>
      <c r="CC44" s="98"/>
      <c r="CD44" s="98"/>
      <c r="CE44" s="98"/>
      <c r="CF44" s="99"/>
      <c r="CG44" s="100">
        <v>7</v>
      </c>
      <c r="CH44" s="101"/>
      <c r="CI44" s="101"/>
      <c r="CJ44" s="101"/>
      <c r="CK44" s="101"/>
      <c r="CL44" s="102"/>
      <c r="CM44" s="100">
        <v>7</v>
      </c>
      <c r="CN44" s="101"/>
      <c r="CO44" s="101"/>
      <c r="CP44" s="101"/>
      <c r="CQ44" s="101"/>
      <c r="CR44" s="102"/>
      <c r="CS44" s="100">
        <v>5</v>
      </c>
      <c r="CT44" s="101"/>
      <c r="CU44" s="101"/>
      <c r="CV44" s="101"/>
      <c r="CW44" s="101"/>
      <c r="CX44" s="102"/>
      <c r="CY44" s="105">
        <v>57</v>
      </c>
      <c r="CZ44" s="101"/>
      <c r="DA44" s="101"/>
      <c r="DB44" s="101"/>
      <c r="DC44" s="101"/>
      <c r="DD44" s="101"/>
    </row>
    <row r="45" spans="1:108" s="36" customFormat="1" ht="9" customHeight="1">
      <c r="A45" s="33"/>
      <c r="B45" s="33"/>
      <c r="C45" s="33"/>
      <c r="D45" s="33"/>
      <c r="E45" s="33"/>
      <c r="F45" s="33"/>
      <c r="G45" s="33"/>
      <c r="H45" s="33"/>
      <c r="I45" s="33"/>
      <c r="J45" s="38"/>
      <c r="K45" s="40"/>
      <c r="L45" s="33"/>
      <c r="M45" s="97"/>
      <c r="N45" s="98"/>
      <c r="O45" s="98"/>
      <c r="P45" s="98"/>
      <c r="Q45" s="98"/>
      <c r="R45" s="99"/>
      <c r="S45" s="97"/>
      <c r="T45" s="98"/>
      <c r="U45" s="98"/>
      <c r="V45" s="98"/>
      <c r="W45" s="98"/>
      <c r="X45" s="99"/>
      <c r="Y45" s="97"/>
      <c r="Z45" s="98"/>
      <c r="AA45" s="98"/>
      <c r="AB45" s="98"/>
      <c r="AC45" s="98"/>
      <c r="AD45" s="99"/>
      <c r="AE45" s="100"/>
      <c r="AF45" s="101"/>
      <c r="AG45" s="101"/>
      <c r="AH45" s="101"/>
      <c r="AI45" s="101"/>
      <c r="AJ45" s="102"/>
      <c r="AK45" s="100"/>
      <c r="AL45" s="101"/>
      <c r="AM45" s="101"/>
      <c r="AN45" s="101"/>
      <c r="AO45" s="101"/>
      <c r="AP45" s="102"/>
      <c r="AQ45" s="100"/>
      <c r="AR45" s="101"/>
      <c r="AS45" s="101"/>
      <c r="AT45" s="101"/>
      <c r="AU45" s="101"/>
      <c r="AV45" s="102"/>
      <c r="AW45" s="97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33"/>
      <c r="BJ45" s="33"/>
      <c r="BK45" s="33"/>
      <c r="BL45" s="38"/>
      <c r="BM45" s="40"/>
      <c r="BN45" s="33"/>
      <c r="BO45" s="97"/>
      <c r="BP45" s="98"/>
      <c r="BQ45" s="98"/>
      <c r="BR45" s="98"/>
      <c r="BS45" s="98"/>
      <c r="BT45" s="99"/>
      <c r="BU45" s="97"/>
      <c r="BV45" s="98"/>
      <c r="BW45" s="98"/>
      <c r="BX45" s="98"/>
      <c r="BY45" s="98"/>
      <c r="BZ45" s="99"/>
      <c r="CA45" s="97"/>
      <c r="CB45" s="98"/>
      <c r="CC45" s="98"/>
      <c r="CD45" s="98"/>
      <c r="CE45" s="98"/>
      <c r="CF45" s="99"/>
      <c r="CG45" s="100"/>
      <c r="CH45" s="101"/>
      <c r="CI45" s="101"/>
      <c r="CJ45" s="101"/>
      <c r="CK45" s="101"/>
      <c r="CL45" s="102"/>
      <c r="CM45" s="100"/>
      <c r="CN45" s="101"/>
      <c r="CO45" s="101"/>
      <c r="CP45" s="101"/>
      <c r="CQ45" s="101"/>
      <c r="CR45" s="102"/>
      <c r="CS45" s="100"/>
      <c r="CT45" s="101"/>
      <c r="CU45" s="101"/>
      <c r="CV45" s="101"/>
      <c r="CW45" s="101"/>
      <c r="CX45" s="102"/>
      <c r="CY45" s="100"/>
      <c r="CZ45" s="101"/>
      <c r="DA45" s="101"/>
      <c r="DB45" s="101"/>
      <c r="DC45" s="101"/>
      <c r="DD45" s="101"/>
    </row>
    <row r="46" spans="1:108" s="36" customFormat="1" ht="15" customHeight="1">
      <c r="A46" s="33"/>
      <c r="B46" s="33"/>
      <c r="C46" s="104" t="s">
        <v>16</v>
      </c>
      <c r="D46" s="104"/>
      <c r="E46" s="104"/>
      <c r="F46" s="104"/>
      <c r="G46" s="104"/>
      <c r="H46" s="104"/>
      <c r="I46" s="104"/>
      <c r="J46" s="104"/>
      <c r="K46" s="104"/>
      <c r="L46" s="33"/>
      <c r="M46" s="97">
        <f>SUM(S46,Y46,AE46,AK46,AQ46)</f>
        <v>636</v>
      </c>
      <c r="N46" s="98"/>
      <c r="O46" s="98"/>
      <c r="P46" s="98"/>
      <c r="Q46" s="98"/>
      <c r="R46" s="99"/>
      <c r="S46" s="97">
        <v>120</v>
      </c>
      <c r="T46" s="98"/>
      <c r="U46" s="98"/>
      <c r="V46" s="98"/>
      <c r="W46" s="98"/>
      <c r="X46" s="99"/>
      <c r="Y46" s="97">
        <v>136</v>
      </c>
      <c r="Z46" s="98"/>
      <c r="AA46" s="98"/>
      <c r="AB46" s="98"/>
      <c r="AC46" s="98"/>
      <c r="AD46" s="99"/>
      <c r="AE46" s="100">
        <v>154</v>
      </c>
      <c r="AF46" s="101"/>
      <c r="AG46" s="101"/>
      <c r="AH46" s="101"/>
      <c r="AI46" s="101"/>
      <c r="AJ46" s="102"/>
      <c r="AK46" s="100">
        <v>113</v>
      </c>
      <c r="AL46" s="101"/>
      <c r="AM46" s="101"/>
      <c r="AN46" s="101"/>
      <c r="AO46" s="101"/>
      <c r="AP46" s="102"/>
      <c r="AQ46" s="100">
        <v>113</v>
      </c>
      <c r="AR46" s="101"/>
      <c r="AS46" s="101"/>
      <c r="AT46" s="101"/>
      <c r="AU46" s="101"/>
      <c r="AV46" s="102"/>
      <c r="AW46" s="97">
        <v>744</v>
      </c>
      <c r="AX46" s="98"/>
      <c r="AY46" s="98"/>
      <c r="AZ46" s="98"/>
      <c r="BA46" s="98"/>
      <c r="BB46" s="98"/>
      <c r="BC46" s="33"/>
      <c r="BD46" s="33"/>
      <c r="BE46" s="104" t="s">
        <v>16</v>
      </c>
      <c r="BF46" s="104"/>
      <c r="BG46" s="104"/>
      <c r="BH46" s="104"/>
      <c r="BI46" s="104"/>
      <c r="BJ46" s="104"/>
      <c r="BK46" s="104"/>
      <c r="BL46" s="104"/>
      <c r="BM46" s="104"/>
      <c r="BN46" s="33"/>
      <c r="BO46" s="97">
        <f>SUM(BU46,CA46,CG46,CM46,CS46)</f>
        <v>58</v>
      </c>
      <c r="BP46" s="98"/>
      <c r="BQ46" s="98"/>
      <c r="BR46" s="98"/>
      <c r="BS46" s="98"/>
      <c r="BT46" s="99"/>
      <c r="BU46" s="97">
        <v>7</v>
      </c>
      <c r="BV46" s="98"/>
      <c r="BW46" s="98"/>
      <c r="BX46" s="98"/>
      <c r="BY46" s="98"/>
      <c r="BZ46" s="99"/>
      <c r="CA46" s="97">
        <v>15</v>
      </c>
      <c r="CB46" s="98"/>
      <c r="CC46" s="98"/>
      <c r="CD46" s="98"/>
      <c r="CE46" s="98"/>
      <c r="CF46" s="99"/>
      <c r="CG46" s="100">
        <v>12</v>
      </c>
      <c r="CH46" s="101"/>
      <c r="CI46" s="101"/>
      <c r="CJ46" s="101"/>
      <c r="CK46" s="101"/>
      <c r="CL46" s="102"/>
      <c r="CM46" s="100">
        <v>7</v>
      </c>
      <c r="CN46" s="101"/>
      <c r="CO46" s="101"/>
      <c r="CP46" s="101"/>
      <c r="CQ46" s="101"/>
      <c r="CR46" s="102"/>
      <c r="CS46" s="100">
        <v>17</v>
      </c>
      <c r="CT46" s="101"/>
      <c r="CU46" s="101"/>
      <c r="CV46" s="101"/>
      <c r="CW46" s="101"/>
      <c r="CX46" s="102"/>
      <c r="CY46" s="105">
        <v>64</v>
      </c>
      <c r="CZ46" s="101"/>
      <c r="DA46" s="101"/>
      <c r="DB46" s="101"/>
      <c r="DC46" s="101"/>
      <c r="DD46" s="101"/>
    </row>
    <row r="47" spans="1:108" s="36" customFormat="1" ht="1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97"/>
      <c r="N47" s="98"/>
      <c r="O47" s="98"/>
      <c r="P47" s="98"/>
      <c r="Q47" s="98"/>
      <c r="R47" s="99"/>
      <c r="S47" s="97"/>
      <c r="T47" s="98"/>
      <c r="U47" s="98"/>
      <c r="V47" s="98"/>
      <c r="W47" s="98"/>
      <c r="X47" s="99"/>
      <c r="Y47" s="97"/>
      <c r="Z47" s="98"/>
      <c r="AA47" s="98"/>
      <c r="AB47" s="98"/>
      <c r="AC47" s="98"/>
      <c r="AD47" s="99"/>
      <c r="AE47" s="100"/>
      <c r="AF47" s="101"/>
      <c r="AG47" s="101"/>
      <c r="AH47" s="101"/>
      <c r="AI47" s="101"/>
      <c r="AJ47" s="102"/>
      <c r="AK47" s="100"/>
      <c r="AL47" s="101"/>
      <c r="AM47" s="101"/>
      <c r="AN47" s="101"/>
      <c r="AO47" s="101"/>
      <c r="AP47" s="102"/>
      <c r="AQ47" s="100"/>
      <c r="AR47" s="101"/>
      <c r="AS47" s="101"/>
      <c r="AT47" s="101"/>
      <c r="AU47" s="101"/>
      <c r="AV47" s="102"/>
      <c r="AW47" s="97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33"/>
      <c r="BJ47" s="33"/>
      <c r="BK47" s="33"/>
      <c r="BL47" s="33"/>
      <c r="BM47" s="33"/>
      <c r="BN47" s="33"/>
      <c r="BO47" s="97"/>
      <c r="BP47" s="98"/>
      <c r="BQ47" s="98"/>
      <c r="BR47" s="98"/>
      <c r="BS47" s="98"/>
      <c r="BT47" s="99"/>
      <c r="BU47" s="97"/>
      <c r="BV47" s="98"/>
      <c r="BW47" s="98"/>
      <c r="BX47" s="98"/>
      <c r="BY47" s="98"/>
      <c r="BZ47" s="99"/>
      <c r="CA47" s="97"/>
      <c r="CB47" s="98"/>
      <c r="CC47" s="98"/>
      <c r="CD47" s="98"/>
      <c r="CE47" s="98"/>
      <c r="CF47" s="99"/>
      <c r="CG47" s="100"/>
      <c r="CH47" s="101"/>
      <c r="CI47" s="101"/>
      <c r="CJ47" s="101"/>
      <c r="CK47" s="101"/>
      <c r="CL47" s="102"/>
      <c r="CM47" s="100"/>
      <c r="CN47" s="101"/>
      <c r="CO47" s="101"/>
      <c r="CP47" s="101"/>
      <c r="CQ47" s="101"/>
      <c r="CR47" s="102"/>
      <c r="CS47" s="100"/>
      <c r="CT47" s="101"/>
      <c r="CU47" s="101"/>
      <c r="CV47" s="101"/>
      <c r="CW47" s="101"/>
      <c r="CX47" s="102"/>
      <c r="CY47" s="100"/>
      <c r="CZ47" s="101"/>
      <c r="DA47" s="101"/>
      <c r="DB47" s="101"/>
      <c r="DC47" s="101"/>
      <c r="DD47" s="101"/>
    </row>
    <row r="48" spans="1:108" s="36" customFormat="1" ht="1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97"/>
      <c r="N48" s="98"/>
      <c r="O48" s="98"/>
      <c r="P48" s="98"/>
      <c r="Q48" s="98"/>
      <c r="R48" s="99"/>
      <c r="S48" s="97"/>
      <c r="T48" s="98"/>
      <c r="U48" s="98"/>
      <c r="V48" s="98"/>
      <c r="W48" s="98"/>
      <c r="X48" s="99"/>
      <c r="Y48" s="97"/>
      <c r="Z48" s="98"/>
      <c r="AA48" s="98"/>
      <c r="AB48" s="98"/>
      <c r="AC48" s="98"/>
      <c r="AD48" s="99"/>
      <c r="AE48" s="100"/>
      <c r="AF48" s="101"/>
      <c r="AG48" s="101"/>
      <c r="AH48" s="101"/>
      <c r="AI48" s="101"/>
      <c r="AJ48" s="102"/>
      <c r="AK48" s="100"/>
      <c r="AL48" s="101"/>
      <c r="AM48" s="101"/>
      <c r="AN48" s="101"/>
      <c r="AO48" s="101"/>
      <c r="AP48" s="102"/>
      <c r="AQ48" s="100"/>
      <c r="AR48" s="101"/>
      <c r="AS48" s="101"/>
      <c r="AT48" s="101"/>
      <c r="AU48" s="101"/>
      <c r="AV48" s="102"/>
      <c r="AW48" s="97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33"/>
      <c r="BJ48" s="33"/>
      <c r="BK48" s="33"/>
      <c r="BL48" s="33"/>
      <c r="BM48" s="33"/>
      <c r="BN48" s="33"/>
      <c r="BO48" s="97"/>
      <c r="BP48" s="98"/>
      <c r="BQ48" s="98"/>
      <c r="BR48" s="98"/>
      <c r="BS48" s="98"/>
      <c r="BT48" s="99"/>
      <c r="BU48" s="97"/>
      <c r="BV48" s="98"/>
      <c r="BW48" s="98"/>
      <c r="BX48" s="98"/>
      <c r="BY48" s="98"/>
      <c r="BZ48" s="99"/>
      <c r="CA48" s="97"/>
      <c r="CB48" s="98"/>
      <c r="CC48" s="98"/>
      <c r="CD48" s="98"/>
      <c r="CE48" s="98"/>
      <c r="CF48" s="99"/>
      <c r="CG48" s="100"/>
      <c r="CH48" s="101"/>
      <c r="CI48" s="101"/>
      <c r="CJ48" s="101"/>
      <c r="CK48" s="101"/>
      <c r="CL48" s="102"/>
      <c r="CM48" s="100"/>
      <c r="CN48" s="101"/>
      <c r="CO48" s="101"/>
      <c r="CP48" s="101"/>
      <c r="CQ48" s="101"/>
      <c r="CR48" s="102"/>
      <c r="CS48" s="100"/>
      <c r="CT48" s="101"/>
      <c r="CU48" s="101"/>
      <c r="CV48" s="101"/>
      <c r="CW48" s="101"/>
      <c r="CX48" s="102"/>
      <c r="CY48" s="100"/>
      <c r="CZ48" s="101"/>
      <c r="DA48" s="101"/>
      <c r="DB48" s="101"/>
      <c r="DC48" s="101"/>
      <c r="DD48" s="101"/>
    </row>
    <row r="49" spans="2:108" s="36" customFormat="1" ht="15" customHeight="1">
      <c r="B49" s="96" t="s">
        <v>13</v>
      </c>
      <c r="C49" s="96"/>
      <c r="D49" s="96"/>
      <c r="E49" s="96"/>
      <c r="F49" s="96"/>
      <c r="G49" s="96"/>
      <c r="H49" s="96"/>
      <c r="I49" s="96"/>
      <c r="J49" s="96"/>
      <c r="K49" s="96"/>
      <c r="L49" s="33"/>
      <c r="M49" s="97"/>
      <c r="N49" s="98"/>
      <c r="O49" s="98"/>
      <c r="P49" s="98"/>
      <c r="Q49" s="98"/>
      <c r="R49" s="99"/>
      <c r="S49" s="97"/>
      <c r="T49" s="98"/>
      <c r="U49" s="98"/>
      <c r="V49" s="98"/>
      <c r="W49" s="98"/>
      <c r="X49" s="99"/>
      <c r="Y49" s="97"/>
      <c r="Z49" s="98"/>
      <c r="AA49" s="98"/>
      <c r="AB49" s="98"/>
      <c r="AC49" s="98"/>
      <c r="AD49" s="99"/>
      <c r="AE49" s="100"/>
      <c r="AF49" s="101"/>
      <c r="AG49" s="101"/>
      <c r="AH49" s="101"/>
      <c r="AI49" s="101"/>
      <c r="AJ49" s="102"/>
      <c r="AK49" s="100"/>
      <c r="AL49" s="101"/>
      <c r="AM49" s="101"/>
      <c r="AN49" s="101"/>
      <c r="AO49" s="101"/>
      <c r="AP49" s="102"/>
      <c r="AQ49" s="100"/>
      <c r="AR49" s="101"/>
      <c r="AS49" s="101"/>
      <c r="AT49" s="101"/>
      <c r="AU49" s="101"/>
      <c r="AV49" s="102"/>
      <c r="AW49" s="97"/>
      <c r="AX49" s="98"/>
      <c r="AY49" s="98"/>
      <c r="AZ49" s="98"/>
      <c r="BA49" s="98"/>
      <c r="BB49" s="98"/>
      <c r="BD49" s="96" t="s">
        <v>20</v>
      </c>
      <c r="BE49" s="96"/>
      <c r="BF49" s="96"/>
      <c r="BG49" s="96"/>
      <c r="BH49" s="96"/>
      <c r="BI49" s="96"/>
      <c r="BJ49" s="96"/>
      <c r="BK49" s="96"/>
      <c r="BL49" s="96"/>
      <c r="BM49" s="96"/>
      <c r="BN49" s="33"/>
      <c r="BO49" s="97"/>
      <c r="BP49" s="98"/>
      <c r="BQ49" s="98"/>
      <c r="BR49" s="98"/>
      <c r="BS49" s="98"/>
      <c r="BT49" s="99"/>
      <c r="BU49" s="97"/>
      <c r="BV49" s="98"/>
      <c r="BW49" s="98"/>
      <c r="BX49" s="98"/>
      <c r="BY49" s="98"/>
      <c r="BZ49" s="99"/>
      <c r="CA49" s="97"/>
      <c r="CB49" s="98"/>
      <c r="CC49" s="98"/>
      <c r="CD49" s="98"/>
      <c r="CE49" s="98"/>
      <c r="CF49" s="99"/>
      <c r="CG49" s="100"/>
      <c r="CH49" s="101"/>
      <c r="CI49" s="101"/>
      <c r="CJ49" s="101"/>
      <c r="CK49" s="101"/>
      <c r="CL49" s="102"/>
      <c r="CM49" s="100"/>
      <c r="CN49" s="101"/>
      <c r="CO49" s="101"/>
      <c r="CP49" s="101"/>
      <c r="CQ49" s="101"/>
      <c r="CR49" s="102"/>
      <c r="CS49" s="100"/>
      <c r="CT49" s="101"/>
      <c r="CU49" s="101"/>
      <c r="CV49" s="101"/>
      <c r="CW49" s="101"/>
      <c r="CX49" s="102"/>
      <c r="CY49" s="100"/>
      <c r="CZ49" s="101"/>
      <c r="DA49" s="101"/>
      <c r="DB49" s="101"/>
      <c r="DC49" s="101"/>
      <c r="DD49" s="101"/>
    </row>
    <row r="50" spans="2:108" s="36" customFormat="1" ht="1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97"/>
      <c r="N50" s="98"/>
      <c r="O50" s="98"/>
      <c r="P50" s="98"/>
      <c r="Q50" s="98"/>
      <c r="R50" s="99"/>
      <c r="S50" s="97"/>
      <c r="T50" s="98"/>
      <c r="U50" s="98"/>
      <c r="V50" s="98"/>
      <c r="W50" s="98"/>
      <c r="X50" s="99"/>
      <c r="Y50" s="97"/>
      <c r="Z50" s="98"/>
      <c r="AA50" s="98"/>
      <c r="AB50" s="98"/>
      <c r="AC50" s="98"/>
      <c r="AD50" s="99"/>
      <c r="AE50" s="100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2"/>
      <c r="AQ50" s="100"/>
      <c r="AR50" s="101"/>
      <c r="AS50" s="101"/>
      <c r="AT50" s="101"/>
      <c r="AU50" s="101"/>
      <c r="AV50" s="102"/>
      <c r="AW50" s="97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33"/>
      <c r="BJ50" s="33"/>
      <c r="BK50" s="33"/>
      <c r="BL50" s="33"/>
      <c r="BM50" s="33"/>
      <c r="BN50" s="33"/>
      <c r="BO50" s="97"/>
      <c r="BP50" s="98"/>
      <c r="BQ50" s="98"/>
      <c r="BR50" s="98"/>
      <c r="BS50" s="98"/>
      <c r="BT50" s="99"/>
      <c r="BU50" s="97"/>
      <c r="BV50" s="98"/>
      <c r="BW50" s="98"/>
      <c r="BX50" s="98"/>
      <c r="BY50" s="98"/>
      <c r="BZ50" s="99"/>
      <c r="CA50" s="97"/>
      <c r="CB50" s="98"/>
      <c r="CC50" s="98"/>
      <c r="CD50" s="98"/>
      <c r="CE50" s="98"/>
      <c r="CF50" s="99"/>
      <c r="CG50" s="100"/>
      <c r="CH50" s="101"/>
      <c r="CI50" s="101"/>
      <c r="CJ50" s="101"/>
      <c r="CK50" s="101"/>
      <c r="CL50" s="102"/>
      <c r="CM50" s="100"/>
      <c r="CN50" s="101"/>
      <c r="CO50" s="101"/>
      <c r="CP50" s="101"/>
      <c r="CQ50" s="101"/>
      <c r="CR50" s="102"/>
      <c r="CS50" s="100"/>
      <c r="CT50" s="101"/>
      <c r="CU50" s="101"/>
      <c r="CV50" s="101"/>
      <c r="CW50" s="101"/>
      <c r="CX50" s="102"/>
      <c r="CY50" s="100"/>
      <c r="CZ50" s="101"/>
      <c r="DA50" s="101"/>
      <c r="DB50" s="101"/>
      <c r="DC50" s="101"/>
      <c r="DD50" s="101"/>
    </row>
    <row r="51" spans="1:108" s="36" customFormat="1" ht="15" customHeight="1">
      <c r="A51" s="33"/>
      <c r="B51" s="103" t="s">
        <v>10</v>
      </c>
      <c r="C51" s="103"/>
      <c r="D51" s="103"/>
      <c r="E51" s="103"/>
      <c r="F51" s="103"/>
      <c r="G51" s="103"/>
      <c r="H51" s="103"/>
      <c r="I51" s="103"/>
      <c r="J51" s="103"/>
      <c r="K51" s="103"/>
      <c r="L51" s="33"/>
      <c r="M51" s="97">
        <f>SUM(M53,M55)</f>
        <v>277</v>
      </c>
      <c r="N51" s="98"/>
      <c r="O51" s="98"/>
      <c r="P51" s="98"/>
      <c r="Q51" s="98"/>
      <c r="R51" s="99"/>
      <c r="S51" s="97">
        <f>SUM(S53,S55)</f>
        <v>60</v>
      </c>
      <c r="T51" s="98"/>
      <c r="U51" s="98"/>
      <c r="V51" s="98"/>
      <c r="W51" s="98"/>
      <c r="X51" s="99"/>
      <c r="Y51" s="97">
        <f>SUM(Y53,Y55)</f>
        <v>82</v>
      </c>
      <c r="Z51" s="98"/>
      <c r="AA51" s="98"/>
      <c r="AB51" s="98"/>
      <c r="AC51" s="98"/>
      <c r="AD51" s="99"/>
      <c r="AE51" s="97">
        <f>SUM(AE53,AE55)</f>
        <v>58</v>
      </c>
      <c r="AF51" s="98"/>
      <c r="AG51" s="98"/>
      <c r="AH51" s="98"/>
      <c r="AI51" s="98"/>
      <c r="AJ51" s="99"/>
      <c r="AK51" s="97">
        <f>SUM(AK53,AK55)</f>
        <v>29</v>
      </c>
      <c r="AL51" s="98"/>
      <c r="AM51" s="98"/>
      <c r="AN51" s="98"/>
      <c r="AO51" s="98"/>
      <c r="AP51" s="99"/>
      <c r="AQ51" s="97">
        <f>SUM(AQ53,AQ55)</f>
        <v>48</v>
      </c>
      <c r="AR51" s="98"/>
      <c r="AS51" s="98"/>
      <c r="AT51" s="98"/>
      <c r="AU51" s="98"/>
      <c r="AV51" s="99"/>
      <c r="AW51" s="97">
        <f>SUM(AW53,AW55)</f>
        <v>339</v>
      </c>
      <c r="AX51" s="98"/>
      <c r="AY51" s="98"/>
      <c r="AZ51" s="98"/>
      <c r="BA51" s="98"/>
      <c r="BB51" s="98"/>
      <c r="BC51" s="33"/>
      <c r="BD51" s="103" t="s">
        <v>10</v>
      </c>
      <c r="BE51" s="103"/>
      <c r="BF51" s="103"/>
      <c r="BG51" s="103"/>
      <c r="BH51" s="103"/>
      <c r="BI51" s="103"/>
      <c r="BJ51" s="103"/>
      <c r="BK51" s="103"/>
      <c r="BL51" s="103"/>
      <c r="BM51" s="103"/>
      <c r="BN51" s="33"/>
      <c r="BO51" s="97">
        <f>SUM(BO53,BO55)</f>
        <v>385</v>
      </c>
      <c r="BP51" s="98"/>
      <c r="BQ51" s="98"/>
      <c r="BR51" s="98"/>
      <c r="BS51" s="98"/>
      <c r="BT51" s="99"/>
      <c r="BU51" s="97">
        <f>SUM(BU53,BU55)</f>
        <v>89</v>
      </c>
      <c r="BV51" s="98"/>
      <c r="BW51" s="98"/>
      <c r="BX51" s="98"/>
      <c r="BY51" s="98"/>
      <c r="BZ51" s="99"/>
      <c r="CA51" s="97">
        <f>SUM(CA53,CA55)</f>
        <v>102</v>
      </c>
      <c r="CB51" s="98"/>
      <c r="CC51" s="98"/>
      <c r="CD51" s="98"/>
      <c r="CE51" s="98"/>
      <c r="CF51" s="99"/>
      <c r="CG51" s="97">
        <f>SUM(CG53,CG55)</f>
        <v>76</v>
      </c>
      <c r="CH51" s="98"/>
      <c r="CI51" s="98"/>
      <c r="CJ51" s="98"/>
      <c r="CK51" s="98"/>
      <c r="CL51" s="99"/>
      <c r="CM51" s="97">
        <f>SUM(CM53,CM55)</f>
        <v>53</v>
      </c>
      <c r="CN51" s="98"/>
      <c r="CO51" s="98"/>
      <c r="CP51" s="98"/>
      <c r="CQ51" s="98"/>
      <c r="CR51" s="99"/>
      <c r="CS51" s="97">
        <f>SUM(CS53,CS55)</f>
        <v>65</v>
      </c>
      <c r="CT51" s="98"/>
      <c r="CU51" s="98"/>
      <c r="CV51" s="98"/>
      <c r="CW51" s="98"/>
      <c r="CX51" s="99"/>
      <c r="CY51" s="97">
        <f>SUM(CY53,CY55)</f>
        <v>440</v>
      </c>
      <c r="CZ51" s="98"/>
      <c r="DA51" s="98"/>
      <c r="DB51" s="98"/>
      <c r="DC51" s="98"/>
      <c r="DD51" s="98"/>
    </row>
    <row r="52" spans="1:108" s="36" customFormat="1" ht="9" customHeight="1">
      <c r="A52" s="33"/>
      <c r="B52" s="33"/>
      <c r="C52" s="33"/>
      <c r="D52" s="33"/>
      <c r="E52" s="33"/>
      <c r="F52" s="33"/>
      <c r="G52" s="33"/>
      <c r="H52" s="33"/>
      <c r="I52" s="33"/>
      <c r="J52" s="39"/>
      <c r="K52" s="39"/>
      <c r="L52" s="33"/>
      <c r="M52" s="97"/>
      <c r="N52" s="98"/>
      <c r="O52" s="98"/>
      <c r="P52" s="98"/>
      <c r="Q52" s="98"/>
      <c r="R52" s="99"/>
      <c r="S52" s="97"/>
      <c r="T52" s="98"/>
      <c r="U52" s="98"/>
      <c r="V52" s="98"/>
      <c r="W52" s="98"/>
      <c r="X52" s="99"/>
      <c r="Y52" s="97"/>
      <c r="Z52" s="98"/>
      <c r="AA52" s="98"/>
      <c r="AB52" s="98"/>
      <c r="AC52" s="98"/>
      <c r="AD52" s="99"/>
      <c r="AE52" s="100"/>
      <c r="AF52" s="101"/>
      <c r="AG52" s="101"/>
      <c r="AH52" s="101"/>
      <c r="AI52" s="101"/>
      <c r="AJ52" s="102"/>
      <c r="AK52" s="100"/>
      <c r="AL52" s="101"/>
      <c r="AM52" s="101"/>
      <c r="AN52" s="101"/>
      <c r="AO52" s="101"/>
      <c r="AP52" s="102"/>
      <c r="AQ52" s="100"/>
      <c r="AR52" s="101"/>
      <c r="AS52" s="101"/>
      <c r="AT52" s="101"/>
      <c r="AU52" s="101"/>
      <c r="AV52" s="102"/>
      <c r="AW52" s="97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33"/>
      <c r="BJ52" s="33"/>
      <c r="BK52" s="33"/>
      <c r="BL52" s="39"/>
      <c r="BM52" s="39"/>
      <c r="BN52" s="33"/>
      <c r="BO52" s="97"/>
      <c r="BP52" s="98"/>
      <c r="BQ52" s="98"/>
      <c r="BR52" s="98"/>
      <c r="BS52" s="98"/>
      <c r="BT52" s="99"/>
      <c r="BU52" s="97"/>
      <c r="BV52" s="98"/>
      <c r="BW52" s="98"/>
      <c r="BX52" s="98"/>
      <c r="BY52" s="98"/>
      <c r="BZ52" s="99"/>
      <c r="CA52" s="97"/>
      <c r="CB52" s="98"/>
      <c r="CC52" s="98"/>
      <c r="CD52" s="98"/>
      <c r="CE52" s="98"/>
      <c r="CF52" s="99"/>
      <c r="CG52" s="100"/>
      <c r="CH52" s="101"/>
      <c r="CI52" s="101"/>
      <c r="CJ52" s="101"/>
      <c r="CK52" s="101"/>
      <c r="CL52" s="102"/>
      <c r="CM52" s="100"/>
      <c r="CN52" s="101"/>
      <c r="CO52" s="101"/>
      <c r="CP52" s="101"/>
      <c r="CQ52" s="101"/>
      <c r="CR52" s="102"/>
      <c r="CS52" s="100"/>
      <c r="CT52" s="101"/>
      <c r="CU52" s="101"/>
      <c r="CV52" s="101"/>
      <c r="CW52" s="101"/>
      <c r="CX52" s="102"/>
      <c r="CY52" s="100"/>
      <c r="CZ52" s="101"/>
      <c r="DA52" s="101"/>
      <c r="DB52" s="101"/>
      <c r="DC52" s="101"/>
      <c r="DD52" s="101"/>
    </row>
    <row r="53" spans="1:108" s="36" customFormat="1" ht="15" customHeight="1">
      <c r="A53" s="33"/>
      <c r="B53" s="33"/>
      <c r="C53" s="104" t="s">
        <v>15</v>
      </c>
      <c r="D53" s="104"/>
      <c r="E53" s="104"/>
      <c r="F53" s="104"/>
      <c r="G53" s="104"/>
      <c r="H53" s="104"/>
      <c r="I53" s="104"/>
      <c r="J53" s="104"/>
      <c r="K53" s="104"/>
      <c r="L53" s="33"/>
      <c r="M53" s="97">
        <f>SUM(S53,Y53,AE53,AK53,AQ53)</f>
        <v>113</v>
      </c>
      <c r="N53" s="98"/>
      <c r="O53" s="98"/>
      <c r="P53" s="98"/>
      <c r="Q53" s="98"/>
      <c r="R53" s="99"/>
      <c r="S53" s="97">
        <v>34</v>
      </c>
      <c r="T53" s="98"/>
      <c r="U53" s="98"/>
      <c r="V53" s="98"/>
      <c r="W53" s="98"/>
      <c r="X53" s="99"/>
      <c r="Y53" s="97">
        <v>39</v>
      </c>
      <c r="Z53" s="98"/>
      <c r="AA53" s="98"/>
      <c r="AB53" s="98"/>
      <c r="AC53" s="98"/>
      <c r="AD53" s="99"/>
      <c r="AE53" s="100">
        <v>23</v>
      </c>
      <c r="AF53" s="101"/>
      <c r="AG53" s="101"/>
      <c r="AH53" s="101"/>
      <c r="AI53" s="101"/>
      <c r="AJ53" s="102"/>
      <c r="AK53" s="100">
        <v>6</v>
      </c>
      <c r="AL53" s="101"/>
      <c r="AM53" s="101"/>
      <c r="AN53" s="101"/>
      <c r="AO53" s="101"/>
      <c r="AP53" s="102"/>
      <c r="AQ53" s="100">
        <v>11</v>
      </c>
      <c r="AR53" s="101"/>
      <c r="AS53" s="101"/>
      <c r="AT53" s="101"/>
      <c r="AU53" s="101"/>
      <c r="AV53" s="102"/>
      <c r="AW53" s="97">
        <v>159</v>
      </c>
      <c r="AX53" s="98"/>
      <c r="AY53" s="98"/>
      <c r="AZ53" s="98"/>
      <c r="BA53" s="98"/>
      <c r="BB53" s="98"/>
      <c r="BC53" s="33"/>
      <c r="BD53" s="33"/>
      <c r="BE53" s="104" t="s">
        <v>15</v>
      </c>
      <c r="BF53" s="104"/>
      <c r="BG53" s="104"/>
      <c r="BH53" s="104"/>
      <c r="BI53" s="104"/>
      <c r="BJ53" s="104"/>
      <c r="BK53" s="104"/>
      <c r="BL53" s="104"/>
      <c r="BM53" s="104"/>
      <c r="BN53" s="33"/>
      <c r="BO53" s="97">
        <f>SUM(BU53,CA53,CG53,CM53,CS53)</f>
        <v>154</v>
      </c>
      <c r="BP53" s="98"/>
      <c r="BQ53" s="98"/>
      <c r="BR53" s="98"/>
      <c r="BS53" s="98"/>
      <c r="BT53" s="99"/>
      <c r="BU53" s="97">
        <v>54</v>
      </c>
      <c r="BV53" s="98"/>
      <c r="BW53" s="98"/>
      <c r="BX53" s="98"/>
      <c r="BY53" s="98"/>
      <c r="BZ53" s="99"/>
      <c r="CA53" s="97">
        <v>53</v>
      </c>
      <c r="CB53" s="98"/>
      <c r="CC53" s="98"/>
      <c r="CD53" s="98"/>
      <c r="CE53" s="98"/>
      <c r="CF53" s="99"/>
      <c r="CG53" s="100">
        <v>26</v>
      </c>
      <c r="CH53" s="101"/>
      <c r="CI53" s="101"/>
      <c r="CJ53" s="101"/>
      <c r="CK53" s="101"/>
      <c r="CL53" s="102"/>
      <c r="CM53" s="100">
        <v>9</v>
      </c>
      <c r="CN53" s="101"/>
      <c r="CO53" s="101"/>
      <c r="CP53" s="101"/>
      <c r="CQ53" s="101"/>
      <c r="CR53" s="102"/>
      <c r="CS53" s="100">
        <v>12</v>
      </c>
      <c r="CT53" s="101"/>
      <c r="CU53" s="101"/>
      <c r="CV53" s="101"/>
      <c r="CW53" s="101"/>
      <c r="CX53" s="102"/>
      <c r="CY53" s="105">
        <v>192</v>
      </c>
      <c r="CZ53" s="101"/>
      <c r="DA53" s="101"/>
      <c r="DB53" s="101"/>
      <c r="DC53" s="101"/>
      <c r="DD53" s="101"/>
    </row>
    <row r="54" spans="1:108" s="36" customFormat="1" ht="9" customHeight="1">
      <c r="A54" s="33"/>
      <c r="B54" s="33"/>
      <c r="C54" s="33"/>
      <c r="D54" s="33"/>
      <c r="E54" s="33"/>
      <c r="F54" s="33"/>
      <c r="G54" s="33"/>
      <c r="H54" s="33"/>
      <c r="I54" s="33"/>
      <c r="J54" s="38"/>
      <c r="K54" s="40"/>
      <c r="L54" s="33"/>
      <c r="M54" s="97"/>
      <c r="N54" s="98"/>
      <c r="O54" s="98"/>
      <c r="P54" s="98"/>
      <c r="Q54" s="98"/>
      <c r="R54" s="99"/>
      <c r="S54" s="97"/>
      <c r="T54" s="98"/>
      <c r="U54" s="98"/>
      <c r="V54" s="98"/>
      <c r="W54" s="98"/>
      <c r="X54" s="99"/>
      <c r="Y54" s="97"/>
      <c r="Z54" s="98"/>
      <c r="AA54" s="98"/>
      <c r="AB54" s="98"/>
      <c r="AC54" s="98"/>
      <c r="AD54" s="99"/>
      <c r="AE54" s="100"/>
      <c r="AF54" s="101"/>
      <c r="AG54" s="101"/>
      <c r="AH54" s="101"/>
      <c r="AI54" s="101"/>
      <c r="AJ54" s="102"/>
      <c r="AK54" s="100"/>
      <c r="AL54" s="101"/>
      <c r="AM54" s="101"/>
      <c r="AN54" s="101"/>
      <c r="AO54" s="101"/>
      <c r="AP54" s="102"/>
      <c r="AQ54" s="100"/>
      <c r="AR54" s="101"/>
      <c r="AS54" s="101"/>
      <c r="AT54" s="101"/>
      <c r="AU54" s="101"/>
      <c r="AV54" s="102"/>
      <c r="AW54" s="97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33"/>
      <c r="BJ54" s="33"/>
      <c r="BK54" s="33"/>
      <c r="BL54" s="38"/>
      <c r="BM54" s="40"/>
      <c r="BN54" s="33"/>
      <c r="BO54" s="97"/>
      <c r="BP54" s="98"/>
      <c r="BQ54" s="98"/>
      <c r="BR54" s="98"/>
      <c r="BS54" s="98"/>
      <c r="BT54" s="99"/>
      <c r="BU54" s="97"/>
      <c r="BV54" s="98"/>
      <c r="BW54" s="98"/>
      <c r="BX54" s="98"/>
      <c r="BY54" s="98"/>
      <c r="BZ54" s="99"/>
      <c r="CA54" s="97"/>
      <c r="CB54" s="98"/>
      <c r="CC54" s="98"/>
      <c r="CD54" s="98"/>
      <c r="CE54" s="98"/>
      <c r="CF54" s="99"/>
      <c r="CG54" s="100"/>
      <c r="CH54" s="101"/>
      <c r="CI54" s="101"/>
      <c r="CJ54" s="101"/>
      <c r="CK54" s="101"/>
      <c r="CL54" s="102"/>
      <c r="CM54" s="100"/>
      <c r="CN54" s="101"/>
      <c r="CO54" s="101"/>
      <c r="CP54" s="101"/>
      <c r="CQ54" s="101"/>
      <c r="CR54" s="102"/>
      <c r="CS54" s="100"/>
      <c r="CT54" s="101"/>
      <c r="CU54" s="101"/>
      <c r="CV54" s="101"/>
      <c r="CW54" s="101"/>
      <c r="CX54" s="102"/>
      <c r="CY54" s="100"/>
      <c r="CZ54" s="101"/>
      <c r="DA54" s="101"/>
      <c r="DB54" s="101"/>
      <c r="DC54" s="101"/>
      <c r="DD54" s="101"/>
    </row>
    <row r="55" spans="1:108" s="36" customFormat="1" ht="15" customHeight="1">
      <c r="A55" s="33"/>
      <c r="B55" s="33"/>
      <c r="C55" s="104" t="s">
        <v>16</v>
      </c>
      <c r="D55" s="104"/>
      <c r="E55" s="104"/>
      <c r="F55" s="104"/>
      <c r="G55" s="104"/>
      <c r="H55" s="104"/>
      <c r="I55" s="104"/>
      <c r="J55" s="104"/>
      <c r="K55" s="104"/>
      <c r="L55" s="33"/>
      <c r="M55" s="97">
        <f>SUM(S55,Y55,AE55,AK55,AQ55)</f>
        <v>164</v>
      </c>
      <c r="N55" s="98"/>
      <c r="O55" s="98"/>
      <c r="P55" s="98"/>
      <c r="Q55" s="98"/>
      <c r="R55" s="99"/>
      <c r="S55" s="97">
        <v>26</v>
      </c>
      <c r="T55" s="98"/>
      <c r="U55" s="98"/>
      <c r="V55" s="98"/>
      <c r="W55" s="98"/>
      <c r="X55" s="99"/>
      <c r="Y55" s="97">
        <v>43</v>
      </c>
      <c r="Z55" s="98"/>
      <c r="AA55" s="98"/>
      <c r="AB55" s="98"/>
      <c r="AC55" s="98"/>
      <c r="AD55" s="99"/>
      <c r="AE55" s="100">
        <v>35</v>
      </c>
      <c r="AF55" s="101"/>
      <c r="AG55" s="101"/>
      <c r="AH55" s="101"/>
      <c r="AI55" s="101"/>
      <c r="AJ55" s="102"/>
      <c r="AK55" s="100">
        <v>23</v>
      </c>
      <c r="AL55" s="101"/>
      <c r="AM55" s="101"/>
      <c r="AN55" s="101"/>
      <c r="AO55" s="101"/>
      <c r="AP55" s="102"/>
      <c r="AQ55" s="100">
        <v>37</v>
      </c>
      <c r="AR55" s="101"/>
      <c r="AS55" s="101"/>
      <c r="AT55" s="101"/>
      <c r="AU55" s="101"/>
      <c r="AV55" s="102"/>
      <c r="AW55" s="97">
        <v>180</v>
      </c>
      <c r="AX55" s="98"/>
      <c r="AY55" s="98"/>
      <c r="AZ55" s="98"/>
      <c r="BA55" s="98"/>
      <c r="BB55" s="98"/>
      <c r="BC55" s="33"/>
      <c r="BD55" s="33"/>
      <c r="BE55" s="104" t="s">
        <v>16</v>
      </c>
      <c r="BF55" s="104"/>
      <c r="BG55" s="104"/>
      <c r="BH55" s="104"/>
      <c r="BI55" s="104"/>
      <c r="BJ55" s="104"/>
      <c r="BK55" s="104"/>
      <c r="BL55" s="104"/>
      <c r="BM55" s="104"/>
      <c r="BN55" s="33"/>
      <c r="BO55" s="97">
        <f>SUM(BU55,CA55,CG55,CM55,CS55)</f>
        <v>231</v>
      </c>
      <c r="BP55" s="98"/>
      <c r="BQ55" s="98"/>
      <c r="BR55" s="98"/>
      <c r="BS55" s="98"/>
      <c r="BT55" s="99"/>
      <c r="BU55" s="97">
        <v>35</v>
      </c>
      <c r="BV55" s="98"/>
      <c r="BW55" s="98"/>
      <c r="BX55" s="98"/>
      <c r="BY55" s="98"/>
      <c r="BZ55" s="99"/>
      <c r="CA55" s="97">
        <v>49</v>
      </c>
      <c r="CB55" s="98"/>
      <c r="CC55" s="98"/>
      <c r="CD55" s="98"/>
      <c r="CE55" s="98"/>
      <c r="CF55" s="99"/>
      <c r="CG55" s="100">
        <v>50</v>
      </c>
      <c r="CH55" s="101"/>
      <c r="CI55" s="101"/>
      <c r="CJ55" s="101"/>
      <c r="CK55" s="101"/>
      <c r="CL55" s="102"/>
      <c r="CM55" s="100">
        <v>44</v>
      </c>
      <c r="CN55" s="101"/>
      <c r="CO55" s="101"/>
      <c r="CP55" s="101"/>
      <c r="CQ55" s="101"/>
      <c r="CR55" s="102"/>
      <c r="CS55" s="100">
        <v>53</v>
      </c>
      <c r="CT55" s="101"/>
      <c r="CU55" s="101"/>
      <c r="CV55" s="101"/>
      <c r="CW55" s="101"/>
      <c r="CX55" s="102"/>
      <c r="CY55" s="105">
        <v>248</v>
      </c>
      <c r="CZ55" s="101"/>
      <c r="DA55" s="101"/>
      <c r="DB55" s="101"/>
      <c r="DC55" s="101"/>
      <c r="DD55" s="101"/>
    </row>
    <row r="56" spans="1:108" s="36" customFormat="1" ht="15" customHeight="1" thickBo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106"/>
      <c r="N56" s="107"/>
      <c r="O56" s="107"/>
      <c r="P56" s="107"/>
      <c r="Q56" s="107"/>
      <c r="R56" s="108"/>
      <c r="S56" s="106"/>
      <c r="T56" s="107"/>
      <c r="U56" s="107"/>
      <c r="V56" s="107"/>
      <c r="W56" s="107"/>
      <c r="X56" s="108"/>
      <c r="Y56" s="106"/>
      <c r="Z56" s="107"/>
      <c r="AA56" s="107"/>
      <c r="AB56" s="107"/>
      <c r="AC56" s="107"/>
      <c r="AD56" s="108"/>
      <c r="AE56" s="109"/>
      <c r="AF56" s="110"/>
      <c r="AG56" s="110"/>
      <c r="AH56" s="110"/>
      <c r="AI56" s="110"/>
      <c r="AJ56" s="111"/>
      <c r="AK56" s="109"/>
      <c r="AL56" s="110"/>
      <c r="AM56" s="110"/>
      <c r="AN56" s="110"/>
      <c r="AO56" s="110"/>
      <c r="AP56" s="111"/>
      <c r="AQ56" s="109"/>
      <c r="AR56" s="110"/>
      <c r="AS56" s="110"/>
      <c r="AT56" s="110"/>
      <c r="AU56" s="110"/>
      <c r="AV56" s="111"/>
      <c r="AW56" s="106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41"/>
      <c r="BJ56" s="41"/>
      <c r="BK56" s="41"/>
      <c r="BL56" s="41"/>
      <c r="BM56" s="41"/>
      <c r="BN56" s="41"/>
      <c r="BO56" s="106"/>
      <c r="BP56" s="107"/>
      <c r="BQ56" s="107"/>
      <c r="BR56" s="107"/>
      <c r="BS56" s="107"/>
      <c r="BT56" s="108"/>
      <c r="BU56" s="106"/>
      <c r="BV56" s="107"/>
      <c r="BW56" s="107"/>
      <c r="BX56" s="107"/>
      <c r="BY56" s="107"/>
      <c r="BZ56" s="108"/>
      <c r="CA56" s="106"/>
      <c r="CB56" s="107"/>
      <c r="CC56" s="107"/>
      <c r="CD56" s="107"/>
      <c r="CE56" s="107"/>
      <c r="CF56" s="108"/>
      <c r="CG56" s="109"/>
      <c r="CH56" s="110"/>
      <c r="CI56" s="110"/>
      <c r="CJ56" s="110"/>
      <c r="CK56" s="110"/>
      <c r="CL56" s="111"/>
      <c r="CM56" s="109"/>
      <c r="CN56" s="110"/>
      <c r="CO56" s="110"/>
      <c r="CP56" s="110"/>
      <c r="CQ56" s="110"/>
      <c r="CR56" s="111"/>
      <c r="CS56" s="109"/>
      <c r="CT56" s="110"/>
      <c r="CU56" s="110"/>
      <c r="CV56" s="110"/>
      <c r="CW56" s="110"/>
      <c r="CX56" s="111"/>
      <c r="CY56" s="109"/>
      <c r="CZ56" s="110"/>
      <c r="DA56" s="110"/>
      <c r="DB56" s="110"/>
      <c r="DC56" s="110"/>
      <c r="DD56" s="110"/>
    </row>
    <row r="57" s="34" customFormat="1" ht="12.75" customHeight="1"/>
    <row r="58" spans="61:71" s="2" customFormat="1" ht="12.75" customHeight="1"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</sheetData>
  <sheetProtection/>
  <mergeCells count="644">
    <mergeCell ref="BU56:BZ56"/>
    <mergeCell ref="CA56:CF56"/>
    <mergeCell ref="CG56:CL56"/>
    <mergeCell ref="CM56:CR56"/>
    <mergeCell ref="CS56:CX56"/>
    <mergeCell ref="CY56:DD56"/>
    <mergeCell ref="CY55:DD55"/>
    <mergeCell ref="M56:R56"/>
    <mergeCell ref="S56:X56"/>
    <mergeCell ref="Y56:AD56"/>
    <mergeCell ref="AE56:AJ56"/>
    <mergeCell ref="AK56:AP56"/>
    <mergeCell ref="AQ56:AV56"/>
    <mergeCell ref="AW56:BB56"/>
    <mergeCell ref="BC56:BH56"/>
    <mergeCell ref="BO56:BT56"/>
    <mergeCell ref="BO55:BT55"/>
    <mergeCell ref="BU55:BZ55"/>
    <mergeCell ref="CA55:CF55"/>
    <mergeCell ref="CG55:CL55"/>
    <mergeCell ref="CM55:CR55"/>
    <mergeCell ref="CS55:CX55"/>
    <mergeCell ref="CY54:DD54"/>
    <mergeCell ref="C55:K55"/>
    <mergeCell ref="M55:R55"/>
    <mergeCell ref="S55:X55"/>
    <mergeCell ref="Y55:AD55"/>
    <mergeCell ref="AE55:AJ55"/>
    <mergeCell ref="AK55:AP55"/>
    <mergeCell ref="AQ55:AV55"/>
    <mergeCell ref="AW55:BB55"/>
    <mergeCell ref="BE55:BM55"/>
    <mergeCell ref="BO54:BT54"/>
    <mergeCell ref="BU54:BZ54"/>
    <mergeCell ref="CA54:CF54"/>
    <mergeCell ref="CG54:CL54"/>
    <mergeCell ref="CM54:CR54"/>
    <mergeCell ref="CS54:CX54"/>
    <mergeCell ref="CS53:CX53"/>
    <mergeCell ref="CY53:DD53"/>
    <mergeCell ref="M54:R54"/>
    <mergeCell ref="S54:X54"/>
    <mergeCell ref="Y54:AD54"/>
    <mergeCell ref="AE54:AJ54"/>
    <mergeCell ref="AK54:AP54"/>
    <mergeCell ref="AQ54:AV54"/>
    <mergeCell ref="AW54:BB54"/>
    <mergeCell ref="BC54:BH54"/>
    <mergeCell ref="BE53:BM53"/>
    <mergeCell ref="BO53:BT53"/>
    <mergeCell ref="BU53:BZ53"/>
    <mergeCell ref="CA53:CF53"/>
    <mergeCell ref="CG53:CL53"/>
    <mergeCell ref="CM53:CR53"/>
    <mergeCell ref="CS52:CX52"/>
    <mergeCell ref="CY52:DD52"/>
    <mergeCell ref="C53:K53"/>
    <mergeCell ref="M53:R53"/>
    <mergeCell ref="S53:X53"/>
    <mergeCell ref="Y53:AD53"/>
    <mergeCell ref="AE53:AJ53"/>
    <mergeCell ref="AK53:AP53"/>
    <mergeCell ref="AQ53:AV53"/>
    <mergeCell ref="AW53:BB53"/>
    <mergeCell ref="BC52:BH52"/>
    <mergeCell ref="BO52:BT52"/>
    <mergeCell ref="BU52:BZ52"/>
    <mergeCell ref="CA52:CF52"/>
    <mergeCell ref="CG52:CL52"/>
    <mergeCell ref="CM52:CR52"/>
    <mergeCell ref="CM51:CR51"/>
    <mergeCell ref="CS51:CX51"/>
    <mergeCell ref="CY51:DD51"/>
    <mergeCell ref="M52:R52"/>
    <mergeCell ref="S52:X52"/>
    <mergeCell ref="Y52:AD52"/>
    <mergeCell ref="AE52:AJ52"/>
    <mergeCell ref="AK52:AP52"/>
    <mergeCell ref="AQ52:AV52"/>
    <mergeCell ref="AW52:BB52"/>
    <mergeCell ref="AW51:BB51"/>
    <mergeCell ref="BD51:BM51"/>
    <mergeCell ref="BO51:BT51"/>
    <mergeCell ref="BU51:BZ51"/>
    <mergeCell ref="CA51:CF51"/>
    <mergeCell ref="CG51:CL51"/>
    <mergeCell ref="CM50:CR50"/>
    <mergeCell ref="CS50:CX50"/>
    <mergeCell ref="CY50:DD50"/>
    <mergeCell ref="B51:K51"/>
    <mergeCell ref="M51:R51"/>
    <mergeCell ref="S51:X51"/>
    <mergeCell ref="Y51:AD51"/>
    <mergeCell ref="AE51:AJ51"/>
    <mergeCell ref="AK51:AP51"/>
    <mergeCell ref="AQ51:AV51"/>
    <mergeCell ref="AW50:BB50"/>
    <mergeCell ref="BC50:BH50"/>
    <mergeCell ref="BO50:BT50"/>
    <mergeCell ref="BU50:BZ50"/>
    <mergeCell ref="CA50:CF50"/>
    <mergeCell ref="CG50:CL50"/>
    <mergeCell ref="CG49:CL49"/>
    <mergeCell ref="CM49:CR49"/>
    <mergeCell ref="CS49:CX49"/>
    <mergeCell ref="CY49:DD49"/>
    <mergeCell ref="M50:R50"/>
    <mergeCell ref="S50:X50"/>
    <mergeCell ref="Y50:AD50"/>
    <mergeCell ref="AE50:AJ50"/>
    <mergeCell ref="AK50:AP50"/>
    <mergeCell ref="AQ50:AV50"/>
    <mergeCell ref="AQ49:AV49"/>
    <mergeCell ref="AW49:BB49"/>
    <mergeCell ref="BD49:BM49"/>
    <mergeCell ref="BO49:BT49"/>
    <mergeCell ref="BU49:BZ49"/>
    <mergeCell ref="CA49:CF49"/>
    <mergeCell ref="B49:K49"/>
    <mergeCell ref="M49:R49"/>
    <mergeCell ref="S49:X49"/>
    <mergeCell ref="Y49:AD49"/>
    <mergeCell ref="AE49:AJ49"/>
    <mergeCell ref="AK49:AP49"/>
    <mergeCell ref="BU48:BZ48"/>
    <mergeCell ref="CA48:CF48"/>
    <mergeCell ref="CG48:CL48"/>
    <mergeCell ref="CM48:CR48"/>
    <mergeCell ref="CS48:CX48"/>
    <mergeCell ref="CY48:DD48"/>
    <mergeCell ref="CY47:DD47"/>
    <mergeCell ref="M48:R48"/>
    <mergeCell ref="S48:X48"/>
    <mergeCell ref="Y48:AD48"/>
    <mergeCell ref="AE48:AJ48"/>
    <mergeCell ref="AK48:AP48"/>
    <mergeCell ref="AQ48:AV48"/>
    <mergeCell ref="AW48:BB48"/>
    <mergeCell ref="BC48:BH48"/>
    <mergeCell ref="BO48:BT48"/>
    <mergeCell ref="BO47:BT47"/>
    <mergeCell ref="BU47:BZ47"/>
    <mergeCell ref="CA47:CF47"/>
    <mergeCell ref="CG47:CL47"/>
    <mergeCell ref="CM47:CR47"/>
    <mergeCell ref="CS47:CX47"/>
    <mergeCell ref="CS46:CX46"/>
    <mergeCell ref="CY46:DD46"/>
    <mergeCell ref="M47:R47"/>
    <mergeCell ref="S47:X47"/>
    <mergeCell ref="Y47:AD47"/>
    <mergeCell ref="AE47:AJ47"/>
    <mergeCell ref="AK47:AP47"/>
    <mergeCell ref="AQ47:AV47"/>
    <mergeCell ref="AW47:BB47"/>
    <mergeCell ref="BC47:BH47"/>
    <mergeCell ref="BE46:BM46"/>
    <mergeCell ref="BO46:BT46"/>
    <mergeCell ref="BU46:BZ46"/>
    <mergeCell ref="CA46:CF46"/>
    <mergeCell ref="CG46:CL46"/>
    <mergeCell ref="CM46:CR46"/>
    <mergeCell ref="CS45:CX45"/>
    <mergeCell ref="CY45:DD45"/>
    <mergeCell ref="C46:K46"/>
    <mergeCell ref="M46:R46"/>
    <mergeCell ref="S46:X46"/>
    <mergeCell ref="Y46:AD46"/>
    <mergeCell ref="AE46:AJ46"/>
    <mergeCell ref="AK46:AP46"/>
    <mergeCell ref="AQ46:AV46"/>
    <mergeCell ref="AW46:BB46"/>
    <mergeCell ref="BC45:BH45"/>
    <mergeCell ref="BO45:BT45"/>
    <mergeCell ref="BU45:BZ45"/>
    <mergeCell ref="CA45:CF45"/>
    <mergeCell ref="CG45:CL45"/>
    <mergeCell ref="CM45:CR45"/>
    <mergeCell ref="CM44:CR44"/>
    <mergeCell ref="CS44:CX44"/>
    <mergeCell ref="CY44:DD44"/>
    <mergeCell ref="M45:R45"/>
    <mergeCell ref="S45:X45"/>
    <mergeCell ref="Y45:AD45"/>
    <mergeCell ref="AE45:AJ45"/>
    <mergeCell ref="AK45:AP45"/>
    <mergeCell ref="AQ45:AV45"/>
    <mergeCell ref="AW45:BB45"/>
    <mergeCell ref="AW44:BB44"/>
    <mergeCell ref="BE44:BM44"/>
    <mergeCell ref="BO44:BT44"/>
    <mergeCell ref="BU44:BZ44"/>
    <mergeCell ref="CA44:CF44"/>
    <mergeCell ref="CG44:CL44"/>
    <mergeCell ref="CM43:CR43"/>
    <mergeCell ref="CS43:CX43"/>
    <mergeCell ref="CY43:DD43"/>
    <mergeCell ref="C44:K44"/>
    <mergeCell ref="M44:R44"/>
    <mergeCell ref="S44:X44"/>
    <mergeCell ref="Y44:AD44"/>
    <mergeCell ref="AE44:AJ44"/>
    <mergeCell ref="AK44:AP44"/>
    <mergeCell ref="AQ44:AV44"/>
    <mergeCell ref="AW43:BB43"/>
    <mergeCell ref="BC43:BH43"/>
    <mergeCell ref="BO43:BT43"/>
    <mergeCell ref="BU43:BZ43"/>
    <mergeCell ref="CA43:CF43"/>
    <mergeCell ref="CG43:CL43"/>
    <mergeCell ref="CG42:CL42"/>
    <mergeCell ref="CM42:CR42"/>
    <mergeCell ref="CS42:CX42"/>
    <mergeCell ref="CY42:DD42"/>
    <mergeCell ref="M43:R43"/>
    <mergeCell ref="S43:X43"/>
    <mergeCell ref="Y43:AD43"/>
    <mergeCell ref="AE43:AJ43"/>
    <mergeCell ref="AK43:AP43"/>
    <mergeCell ref="AQ43:AV43"/>
    <mergeCell ref="AQ42:AV42"/>
    <mergeCell ref="AW42:BB42"/>
    <mergeCell ref="BD42:BM42"/>
    <mergeCell ref="BO42:BT42"/>
    <mergeCell ref="BU42:BZ42"/>
    <mergeCell ref="CA42:CF42"/>
    <mergeCell ref="B42:K42"/>
    <mergeCell ref="M42:R42"/>
    <mergeCell ref="S42:X42"/>
    <mergeCell ref="Y42:AD42"/>
    <mergeCell ref="AE42:AJ42"/>
    <mergeCell ref="AK42:AP42"/>
    <mergeCell ref="BU41:BZ41"/>
    <mergeCell ref="CA41:CF41"/>
    <mergeCell ref="CG41:CL41"/>
    <mergeCell ref="CM41:CR41"/>
    <mergeCell ref="CS41:CX41"/>
    <mergeCell ref="CY41:DD41"/>
    <mergeCell ref="CY40:DD40"/>
    <mergeCell ref="M41:R41"/>
    <mergeCell ref="S41:X41"/>
    <mergeCell ref="Y41:AD41"/>
    <mergeCell ref="AE41:AJ41"/>
    <mergeCell ref="AK41:AP41"/>
    <mergeCell ref="AQ41:AV41"/>
    <mergeCell ref="AW41:BB41"/>
    <mergeCell ref="BC41:BH41"/>
    <mergeCell ref="BO41:BT41"/>
    <mergeCell ref="BO40:BT40"/>
    <mergeCell ref="BU40:BZ40"/>
    <mergeCell ref="CA40:CF40"/>
    <mergeCell ref="CG40:CL40"/>
    <mergeCell ref="CM40:CR40"/>
    <mergeCell ref="CS40:CX40"/>
    <mergeCell ref="CY39:DD39"/>
    <mergeCell ref="B40:K40"/>
    <mergeCell ref="M40:R40"/>
    <mergeCell ref="S40:X40"/>
    <mergeCell ref="Y40:AD40"/>
    <mergeCell ref="AE40:AJ40"/>
    <mergeCell ref="AK40:AP40"/>
    <mergeCell ref="AQ40:AV40"/>
    <mergeCell ref="AW40:BB40"/>
    <mergeCell ref="BD40:BM40"/>
    <mergeCell ref="BO39:BT39"/>
    <mergeCell ref="BU39:BZ39"/>
    <mergeCell ref="CA39:CF39"/>
    <mergeCell ref="CG39:CL39"/>
    <mergeCell ref="CM39:CR39"/>
    <mergeCell ref="CS39:CX39"/>
    <mergeCell ref="CS38:CX38"/>
    <mergeCell ref="CY38:DD38"/>
    <mergeCell ref="M39:R39"/>
    <mergeCell ref="S39:X39"/>
    <mergeCell ref="Y39:AD39"/>
    <mergeCell ref="AE39:AJ39"/>
    <mergeCell ref="AK39:AP39"/>
    <mergeCell ref="AQ39:AV39"/>
    <mergeCell ref="AW39:BB39"/>
    <mergeCell ref="BC39:BH39"/>
    <mergeCell ref="BC38:BH38"/>
    <mergeCell ref="BO38:BT38"/>
    <mergeCell ref="BU38:BZ38"/>
    <mergeCell ref="CA38:CF38"/>
    <mergeCell ref="CG38:CL38"/>
    <mergeCell ref="CM38:CR38"/>
    <mergeCell ref="CM37:CR37"/>
    <mergeCell ref="CS37:CX37"/>
    <mergeCell ref="CY37:DD37"/>
    <mergeCell ref="M38:R38"/>
    <mergeCell ref="S38:X38"/>
    <mergeCell ref="Y38:AD38"/>
    <mergeCell ref="AE38:AJ38"/>
    <mergeCell ref="AK38:AP38"/>
    <mergeCell ref="AQ38:AV38"/>
    <mergeCell ref="AW38:BB38"/>
    <mergeCell ref="AW37:BB37"/>
    <mergeCell ref="BE37:BM37"/>
    <mergeCell ref="BO37:BT37"/>
    <mergeCell ref="BU37:BZ37"/>
    <mergeCell ref="CA37:CF37"/>
    <mergeCell ref="CG37:CL37"/>
    <mergeCell ref="CM36:CR36"/>
    <mergeCell ref="CS36:CX36"/>
    <mergeCell ref="CY36:DD36"/>
    <mergeCell ref="C37:K37"/>
    <mergeCell ref="M37:R37"/>
    <mergeCell ref="S37:X37"/>
    <mergeCell ref="Y37:AD37"/>
    <mergeCell ref="AE37:AJ37"/>
    <mergeCell ref="AK37:AP37"/>
    <mergeCell ref="AQ37:AV37"/>
    <mergeCell ref="AW36:BB36"/>
    <mergeCell ref="BC36:BH36"/>
    <mergeCell ref="BO36:BT36"/>
    <mergeCell ref="BU36:BZ36"/>
    <mergeCell ref="CA36:CF36"/>
    <mergeCell ref="CG36:CL36"/>
    <mergeCell ref="CG35:CL35"/>
    <mergeCell ref="CM35:CR35"/>
    <mergeCell ref="CS35:CX35"/>
    <mergeCell ref="CY35:DD35"/>
    <mergeCell ref="M36:R36"/>
    <mergeCell ref="S36:X36"/>
    <mergeCell ref="Y36:AD36"/>
    <mergeCell ref="AE36:AJ36"/>
    <mergeCell ref="AK36:AP36"/>
    <mergeCell ref="AQ36:AV36"/>
    <mergeCell ref="AQ35:AV35"/>
    <mergeCell ref="AW35:BB35"/>
    <mergeCell ref="BE35:BM35"/>
    <mergeCell ref="BO35:BT35"/>
    <mergeCell ref="BU35:BZ35"/>
    <mergeCell ref="CA35:CF35"/>
    <mergeCell ref="C35:K35"/>
    <mergeCell ref="M35:R35"/>
    <mergeCell ref="S35:X35"/>
    <mergeCell ref="Y35:AD35"/>
    <mergeCell ref="AE35:AJ35"/>
    <mergeCell ref="AK35:AP35"/>
    <mergeCell ref="BU34:BZ34"/>
    <mergeCell ref="CA34:CF34"/>
    <mergeCell ref="CG34:CL34"/>
    <mergeCell ref="CM34:CR34"/>
    <mergeCell ref="CS34:CX34"/>
    <mergeCell ref="CY34:DD34"/>
    <mergeCell ref="CY33:DD33"/>
    <mergeCell ref="M34:R34"/>
    <mergeCell ref="S34:X34"/>
    <mergeCell ref="Y34:AD34"/>
    <mergeCell ref="AE34:AJ34"/>
    <mergeCell ref="AK34:AP34"/>
    <mergeCell ref="AQ34:AV34"/>
    <mergeCell ref="AW34:BB34"/>
    <mergeCell ref="BC34:BH34"/>
    <mergeCell ref="BO34:BT34"/>
    <mergeCell ref="BO33:BT33"/>
    <mergeCell ref="BU33:BZ33"/>
    <mergeCell ref="CA33:CF33"/>
    <mergeCell ref="CG33:CL33"/>
    <mergeCell ref="CM33:CR33"/>
    <mergeCell ref="CS33:CX33"/>
    <mergeCell ref="CY32:DD32"/>
    <mergeCell ref="B33:K33"/>
    <mergeCell ref="M33:R33"/>
    <mergeCell ref="S33:X33"/>
    <mergeCell ref="Y33:AD33"/>
    <mergeCell ref="AE33:AJ33"/>
    <mergeCell ref="AK33:AP33"/>
    <mergeCell ref="AQ33:AV33"/>
    <mergeCell ref="AW33:BB33"/>
    <mergeCell ref="BD33:BM33"/>
    <mergeCell ref="BO32:BT32"/>
    <mergeCell ref="BU32:BZ32"/>
    <mergeCell ref="CA32:CF32"/>
    <mergeCell ref="CG32:CL32"/>
    <mergeCell ref="CM32:CR32"/>
    <mergeCell ref="CS32:CX32"/>
    <mergeCell ref="CS31:CX31"/>
    <mergeCell ref="CY31:DD31"/>
    <mergeCell ref="M32:R32"/>
    <mergeCell ref="S32:X32"/>
    <mergeCell ref="Y32:AD32"/>
    <mergeCell ref="AE32:AJ32"/>
    <mergeCell ref="AK32:AP32"/>
    <mergeCell ref="AQ32:AV32"/>
    <mergeCell ref="AW32:BB32"/>
    <mergeCell ref="BC32:BH32"/>
    <mergeCell ref="BD31:BM31"/>
    <mergeCell ref="BO31:BT31"/>
    <mergeCell ref="BU31:BZ31"/>
    <mergeCell ref="CA31:CF31"/>
    <mergeCell ref="CG31:CL31"/>
    <mergeCell ref="CM31:CR31"/>
    <mergeCell ref="CS30:CX30"/>
    <mergeCell ref="CY30:DD30"/>
    <mergeCell ref="B31:K31"/>
    <mergeCell ref="M31:R31"/>
    <mergeCell ref="S31:X31"/>
    <mergeCell ref="Y31:AD31"/>
    <mergeCell ref="AE31:AJ31"/>
    <mergeCell ref="AK31:AP31"/>
    <mergeCell ref="AQ31:AV31"/>
    <mergeCell ref="AW31:BB31"/>
    <mergeCell ref="BC30:BH30"/>
    <mergeCell ref="BO30:BT30"/>
    <mergeCell ref="BU30:BZ30"/>
    <mergeCell ref="CA30:CF30"/>
    <mergeCell ref="CG30:CL30"/>
    <mergeCell ref="CM30:CR30"/>
    <mergeCell ref="CM29:CR29"/>
    <mergeCell ref="CS29:CX29"/>
    <mergeCell ref="CY29:DD29"/>
    <mergeCell ref="M30:R30"/>
    <mergeCell ref="S30:X30"/>
    <mergeCell ref="Y30:AD30"/>
    <mergeCell ref="AE30:AJ30"/>
    <mergeCell ref="AK30:AP30"/>
    <mergeCell ref="AQ30:AV30"/>
    <mergeCell ref="AW30:BB30"/>
    <mergeCell ref="AW29:BB29"/>
    <mergeCell ref="BC29:BH29"/>
    <mergeCell ref="BO29:BT29"/>
    <mergeCell ref="BU29:BZ29"/>
    <mergeCell ref="CA29:CF29"/>
    <mergeCell ref="CG29:CL29"/>
    <mergeCell ref="CG28:CL28"/>
    <mergeCell ref="CM28:CR28"/>
    <mergeCell ref="CS28:CX28"/>
    <mergeCell ref="CY28:DD28"/>
    <mergeCell ref="M29:R29"/>
    <mergeCell ref="S29:X29"/>
    <mergeCell ref="Y29:AD29"/>
    <mergeCell ref="AE29:AJ29"/>
    <mergeCell ref="AK29:AP29"/>
    <mergeCell ref="AQ29:AV29"/>
    <mergeCell ref="AQ28:AV28"/>
    <mergeCell ref="AW28:BB28"/>
    <mergeCell ref="BE28:BM28"/>
    <mergeCell ref="BO28:BT28"/>
    <mergeCell ref="BU28:BZ28"/>
    <mergeCell ref="CA28:CF28"/>
    <mergeCell ref="C28:K28"/>
    <mergeCell ref="M28:R28"/>
    <mergeCell ref="S28:X28"/>
    <mergeCell ref="Y28:AD28"/>
    <mergeCell ref="AE28:AJ28"/>
    <mergeCell ref="AK28:AP28"/>
    <mergeCell ref="BU27:BZ27"/>
    <mergeCell ref="CA27:CF27"/>
    <mergeCell ref="CG27:CL27"/>
    <mergeCell ref="CM27:CR27"/>
    <mergeCell ref="CS27:CX27"/>
    <mergeCell ref="CY27:DD27"/>
    <mergeCell ref="CY26:DD26"/>
    <mergeCell ref="M27:R27"/>
    <mergeCell ref="S27:X27"/>
    <mergeCell ref="Y27:AD27"/>
    <mergeCell ref="AE27:AJ27"/>
    <mergeCell ref="AK27:AP27"/>
    <mergeCell ref="AQ27:AV27"/>
    <mergeCell ref="AW27:BB27"/>
    <mergeCell ref="BC27:BH27"/>
    <mergeCell ref="BO27:BT27"/>
    <mergeCell ref="BO26:BT26"/>
    <mergeCell ref="BU26:BZ26"/>
    <mergeCell ref="CA26:CF26"/>
    <mergeCell ref="CG26:CL26"/>
    <mergeCell ref="CM26:CR26"/>
    <mergeCell ref="CS26:CX26"/>
    <mergeCell ref="CY25:DD25"/>
    <mergeCell ref="C26:K26"/>
    <mergeCell ref="M26:R26"/>
    <mergeCell ref="S26:X26"/>
    <mergeCell ref="Y26:AD26"/>
    <mergeCell ref="AE26:AJ26"/>
    <mergeCell ref="AK26:AP26"/>
    <mergeCell ref="AQ26:AV26"/>
    <mergeCell ref="AW26:BB26"/>
    <mergeCell ref="BE26:BM26"/>
    <mergeCell ref="BO25:BT25"/>
    <mergeCell ref="BU25:BZ25"/>
    <mergeCell ref="CA25:CF25"/>
    <mergeCell ref="CG25:CL25"/>
    <mergeCell ref="CM25:CR25"/>
    <mergeCell ref="CS25:CX25"/>
    <mergeCell ref="CS24:CX24"/>
    <mergeCell ref="CY24:DD24"/>
    <mergeCell ref="M25:R25"/>
    <mergeCell ref="S25:X25"/>
    <mergeCell ref="Y25:AD25"/>
    <mergeCell ref="AE25:AJ25"/>
    <mergeCell ref="AK25:AP25"/>
    <mergeCell ref="AQ25:AV25"/>
    <mergeCell ref="AW25:BB25"/>
    <mergeCell ref="BC25:BH25"/>
    <mergeCell ref="BD24:BM24"/>
    <mergeCell ref="BO24:BT24"/>
    <mergeCell ref="BU24:BZ24"/>
    <mergeCell ref="CA24:CF24"/>
    <mergeCell ref="CG24:CL24"/>
    <mergeCell ref="CM24:CR24"/>
    <mergeCell ref="CS23:CX23"/>
    <mergeCell ref="CY23:DD23"/>
    <mergeCell ref="B24:K24"/>
    <mergeCell ref="M24:R24"/>
    <mergeCell ref="S24:X24"/>
    <mergeCell ref="Y24:AD24"/>
    <mergeCell ref="AE24:AJ24"/>
    <mergeCell ref="AK24:AP24"/>
    <mergeCell ref="AQ24:AV24"/>
    <mergeCell ref="AW24:BB24"/>
    <mergeCell ref="BC23:BH23"/>
    <mergeCell ref="BO23:BT23"/>
    <mergeCell ref="BU23:BZ23"/>
    <mergeCell ref="CA23:CF23"/>
    <mergeCell ref="CG23:CL23"/>
    <mergeCell ref="CM23:CR23"/>
    <mergeCell ref="CM22:CR22"/>
    <mergeCell ref="CS22:CX22"/>
    <mergeCell ref="CY22:DD22"/>
    <mergeCell ref="M23:R23"/>
    <mergeCell ref="S23:X23"/>
    <mergeCell ref="Y23:AD23"/>
    <mergeCell ref="AE23:AJ23"/>
    <mergeCell ref="AK23:AP23"/>
    <mergeCell ref="AQ23:AV23"/>
    <mergeCell ref="AW23:BB23"/>
    <mergeCell ref="AW22:BB22"/>
    <mergeCell ref="BD22:BM22"/>
    <mergeCell ref="BO22:BT22"/>
    <mergeCell ref="BU22:BZ22"/>
    <mergeCell ref="CA22:CF22"/>
    <mergeCell ref="CG22:CL22"/>
    <mergeCell ref="CM21:CR21"/>
    <mergeCell ref="CS21:CX21"/>
    <mergeCell ref="CY21:DD21"/>
    <mergeCell ref="B22:K22"/>
    <mergeCell ref="M22:R22"/>
    <mergeCell ref="S22:X22"/>
    <mergeCell ref="Y22:AD22"/>
    <mergeCell ref="AE22:AJ22"/>
    <mergeCell ref="AK22:AP22"/>
    <mergeCell ref="AQ22:AV22"/>
    <mergeCell ref="AW21:BB21"/>
    <mergeCell ref="BC21:BH21"/>
    <mergeCell ref="BO21:BT21"/>
    <mergeCell ref="BU21:BZ21"/>
    <mergeCell ref="CA21:CF21"/>
    <mergeCell ref="CG21:CL21"/>
    <mergeCell ref="B20:K20"/>
    <mergeCell ref="AW20:BB20"/>
    <mergeCell ref="BD20:BM20"/>
    <mergeCell ref="CY20:DD20"/>
    <mergeCell ref="M21:R21"/>
    <mergeCell ref="S21:X21"/>
    <mergeCell ref="Y21:AD21"/>
    <mergeCell ref="AE21:AJ21"/>
    <mergeCell ref="AK21:AP21"/>
    <mergeCell ref="AQ21:AV21"/>
    <mergeCell ref="BU19:BZ20"/>
    <mergeCell ref="CA19:CF20"/>
    <mergeCell ref="CG19:CL20"/>
    <mergeCell ref="CM19:CR20"/>
    <mergeCell ref="CS19:CX20"/>
    <mergeCell ref="CY19:DD19"/>
    <mergeCell ref="BZ11:CE11"/>
    <mergeCell ref="CF11:CK11"/>
    <mergeCell ref="M19:R20"/>
    <mergeCell ref="S19:X20"/>
    <mergeCell ref="Y19:AD20"/>
    <mergeCell ref="AE19:AJ20"/>
    <mergeCell ref="AK19:AP20"/>
    <mergeCell ref="AQ19:AV20"/>
    <mergeCell ref="AW19:BB19"/>
    <mergeCell ref="BO19:BT20"/>
    <mergeCell ref="AQ11:AV11"/>
    <mergeCell ref="AW11:BB11"/>
    <mergeCell ref="BC11:BG11"/>
    <mergeCell ref="BH11:BL11"/>
    <mergeCell ref="BM11:BS11"/>
    <mergeCell ref="BT11:BY11"/>
    <mergeCell ref="A11:K11"/>
    <mergeCell ref="L11:R11"/>
    <mergeCell ref="S11:X11"/>
    <mergeCell ref="Y11:AD11"/>
    <mergeCell ref="AE11:AJ11"/>
    <mergeCell ref="AK11:AP11"/>
    <mergeCell ref="BC9:BG9"/>
    <mergeCell ref="BH9:BL9"/>
    <mergeCell ref="BM9:BS9"/>
    <mergeCell ref="BT9:BY9"/>
    <mergeCell ref="BZ9:CE9"/>
    <mergeCell ref="CF9:CK9"/>
    <mergeCell ref="BZ7:CE7"/>
    <mergeCell ref="CF7:CK7"/>
    <mergeCell ref="A9:K9"/>
    <mergeCell ref="L9:R9"/>
    <mergeCell ref="S9:X9"/>
    <mergeCell ref="Y9:AD9"/>
    <mergeCell ref="AE9:AJ9"/>
    <mergeCell ref="AK9:AP9"/>
    <mergeCell ref="AQ9:AV9"/>
    <mergeCell ref="AW9:BB9"/>
    <mergeCell ref="AQ7:AV7"/>
    <mergeCell ref="AW7:BB7"/>
    <mergeCell ref="BC7:BG7"/>
    <mergeCell ref="BH7:BL7"/>
    <mergeCell ref="BM7:BS7"/>
    <mergeCell ref="BT7:BY7"/>
    <mergeCell ref="A7:K7"/>
    <mergeCell ref="L7:R7"/>
    <mergeCell ref="S7:X7"/>
    <mergeCell ref="Y7:AD7"/>
    <mergeCell ref="AE7:AJ7"/>
    <mergeCell ref="AK7:AP7"/>
    <mergeCell ref="BC5:BG5"/>
    <mergeCell ref="BH5:BL5"/>
    <mergeCell ref="BM5:BS5"/>
    <mergeCell ref="BT5:BY5"/>
    <mergeCell ref="BZ5:CE5"/>
    <mergeCell ref="CF5:CK5"/>
    <mergeCell ref="BZ3:CE4"/>
    <mergeCell ref="CF3:CK4"/>
    <mergeCell ref="S4:X4"/>
    <mergeCell ref="L5:R5"/>
    <mergeCell ref="S5:X5"/>
    <mergeCell ref="Y5:AD5"/>
    <mergeCell ref="AE5:AJ5"/>
    <mergeCell ref="AK5:AP5"/>
    <mergeCell ref="AQ5:AV5"/>
    <mergeCell ref="AW5:BB5"/>
    <mergeCell ref="AQ3:AV4"/>
    <mergeCell ref="AW3:BB4"/>
    <mergeCell ref="BC3:BG4"/>
    <mergeCell ref="BH3:BL4"/>
    <mergeCell ref="BM3:BS4"/>
    <mergeCell ref="BT3:BY4"/>
    <mergeCell ref="A3:K4"/>
    <mergeCell ref="L3:R4"/>
    <mergeCell ref="S3:X3"/>
    <mergeCell ref="Y3:AD4"/>
    <mergeCell ref="AE3:AJ4"/>
    <mergeCell ref="AK3:AP4"/>
  </mergeCells>
  <printOptions/>
  <pageMargins left="0.7874015748031497" right="0.3937007874015748" top="0.7874015748031497" bottom="0.5905511811023623" header="0.5118110236220472" footer="0.31496062992125984"/>
  <pageSetup firstPageNumber="45" useFirstPageNumber="1" horizontalDpi="600" verticalDpi="600" orientation="portrait" pageOrder="overThenDown" paperSize="9" scale="91" r:id="rId2"/>
  <headerFooter alignWithMargins="0">
    <oddFooter>&amp;C&amp;"ＭＳ 明朝,標準"&amp;P</oddFooter>
  </headerFooter>
  <colBreaks count="1" manualBreakCount="1">
    <brk id="5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2023-08-01T07:59:07Z</cp:lastPrinted>
  <dcterms:created xsi:type="dcterms:W3CDTF">1997-01-08T22:48:59Z</dcterms:created>
  <dcterms:modified xsi:type="dcterms:W3CDTF">2023-08-02T23:35:17Z</dcterms:modified>
  <cp:category/>
  <cp:version/>
  <cp:contentType/>
  <cp:contentStatus/>
</cp:coreProperties>
</file>