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60346CA7-2FC7-4B2E-ACD6-1911B26D3E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５０～５１" sheetId="2" r:id="rId1"/>
  </sheets>
  <definedNames>
    <definedName name="_xlnm.Print_Area" localSheetId="0">'Ｐ５０～５１'!$A$1:$ED$49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O44" i="2" l="1"/>
  <c r="DO14" i="2" s="1"/>
  <c r="BX44" i="2"/>
  <c r="BX14" i="2" s="1"/>
  <c r="AM44" i="2"/>
  <c r="AM14" i="2" s="1"/>
  <c r="CZ44" i="2" l="1"/>
  <c r="CZ14" i="2" s="1"/>
  <c r="CK44" i="2"/>
  <c r="CK14" i="2" s="1"/>
  <c r="AZ44" i="2" l="1"/>
  <c r="AZ14" i="2" s="1"/>
  <c r="BK44" i="2" l="1"/>
  <c r="BK14" i="2" s="1"/>
  <c r="Z44" i="2"/>
  <c r="Z14" i="2" s="1"/>
  <c r="M44" i="2" l="1"/>
  <c r="M14" i="2" s="1"/>
</calcChain>
</file>

<file path=xl/sharedStrings.xml><?xml version="1.0" encoding="utf-8"?>
<sst xmlns="http://schemas.openxmlformats.org/spreadsheetml/2006/main" count="52" uniqueCount="46">
  <si>
    <t>静岡市</t>
    <rPh sb="0" eb="3">
      <t>シズオカシ</t>
    </rPh>
    <phoneticPr fontId="2"/>
  </si>
  <si>
    <t>浜松市</t>
    <rPh sb="0" eb="3">
      <t>ハママツシ</t>
    </rPh>
    <phoneticPr fontId="2"/>
  </si>
  <si>
    <t>沼津市</t>
    <rPh sb="0" eb="3">
      <t>ヌマヅシ</t>
    </rPh>
    <phoneticPr fontId="2"/>
  </si>
  <si>
    <t>熱海市</t>
    <rPh sb="0" eb="3">
      <t>アタミシ</t>
    </rPh>
    <phoneticPr fontId="2"/>
  </si>
  <si>
    <t>三島市</t>
    <rPh sb="0" eb="3">
      <t>ミシマシ</t>
    </rPh>
    <phoneticPr fontId="2"/>
  </si>
  <si>
    <t>伊東市</t>
    <rPh sb="0" eb="3">
      <t>イトウシ</t>
    </rPh>
    <phoneticPr fontId="2"/>
  </si>
  <si>
    <t>島田市</t>
    <rPh sb="0" eb="3">
      <t>シマダシ</t>
    </rPh>
    <phoneticPr fontId="2"/>
  </si>
  <si>
    <t>富士市</t>
    <rPh sb="0" eb="3">
      <t>フジシ</t>
    </rPh>
    <phoneticPr fontId="2"/>
  </si>
  <si>
    <t>磐田市</t>
    <rPh sb="0" eb="3">
      <t>イワタシ</t>
    </rPh>
    <phoneticPr fontId="2"/>
  </si>
  <si>
    <t>焼津市</t>
    <rPh sb="0" eb="3">
      <t>ヤイヅシ</t>
    </rPh>
    <phoneticPr fontId="2"/>
  </si>
  <si>
    <t>掛川市</t>
    <rPh sb="0" eb="3">
      <t>カケガワシ</t>
    </rPh>
    <phoneticPr fontId="2"/>
  </si>
  <si>
    <t>藤枝市</t>
    <rPh sb="0" eb="3">
      <t>フジエダシ</t>
    </rPh>
    <phoneticPr fontId="2"/>
  </si>
  <si>
    <t>御殿場市</t>
    <rPh sb="0" eb="4">
      <t>ゴテンバシ</t>
    </rPh>
    <phoneticPr fontId="2"/>
  </si>
  <si>
    <t>菊川市</t>
    <rPh sb="0" eb="2">
      <t>キクガワ</t>
    </rPh>
    <rPh sb="2" eb="3">
      <t>シ</t>
    </rPh>
    <phoneticPr fontId="2"/>
  </si>
  <si>
    <t>伊豆の国市</t>
    <rPh sb="0" eb="2">
      <t>イズ</t>
    </rPh>
    <rPh sb="3" eb="4">
      <t>クニ</t>
    </rPh>
    <rPh sb="4" eb="5">
      <t>シ</t>
    </rPh>
    <phoneticPr fontId="2"/>
  </si>
  <si>
    <t>袋井市</t>
    <rPh sb="0" eb="3">
      <t>フクロイシ</t>
    </rPh>
    <phoneticPr fontId="2"/>
  </si>
  <si>
    <t>下田市</t>
    <rPh sb="0" eb="3">
      <t>シモダシ</t>
    </rPh>
    <phoneticPr fontId="2"/>
  </si>
  <si>
    <t>裾野市</t>
    <rPh sb="0" eb="3">
      <t>スソノシ</t>
    </rPh>
    <phoneticPr fontId="2"/>
  </si>
  <si>
    <t>湖西市</t>
    <rPh sb="0" eb="3">
      <t>コサイシ</t>
    </rPh>
    <phoneticPr fontId="2"/>
  </si>
  <si>
    <t>伊豆市</t>
    <rPh sb="0" eb="2">
      <t>イズ</t>
    </rPh>
    <rPh sb="2" eb="3">
      <t>シ</t>
    </rPh>
    <phoneticPr fontId="2"/>
  </si>
  <si>
    <t>御前崎市</t>
    <rPh sb="0" eb="3">
      <t>オマエザキ</t>
    </rPh>
    <rPh sb="3" eb="4">
      <t>シ</t>
    </rPh>
    <phoneticPr fontId="2"/>
  </si>
  <si>
    <t>市別</t>
    <rPh sb="0" eb="1">
      <t>シ</t>
    </rPh>
    <rPh sb="1" eb="2">
      <t>ベツ</t>
    </rPh>
    <phoneticPr fontId="2"/>
  </si>
  <si>
    <t>市計</t>
    <rPh sb="0" eb="1">
      <t>シ</t>
    </rPh>
    <rPh sb="1" eb="2">
      <t>ケイ</t>
    </rPh>
    <phoneticPr fontId="2"/>
  </si>
  <si>
    <t>牧之原市</t>
    <rPh sb="0" eb="2">
      <t>マキヒロ</t>
    </rPh>
    <rPh sb="2" eb="3">
      <t>ハラ</t>
    </rPh>
    <rPh sb="3" eb="4">
      <t>シ</t>
    </rPh>
    <phoneticPr fontId="2"/>
  </si>
  <si>
    <t>製　造　品　出　荷　額　等　（百万円）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rPh sb="15" eb="16">
      <t>ヒャク</t>
    </rPh>
    <rPh sb="16" eb="18">
      <t>マンエン</t>
    </rPh>
    <phoneticPr fontId="2"/>
  </si>
  <si>
    <t>総数</t>
    <rPh sb="0" eb="1">
      <t>フサ</t>
    </rPh>
    <rPh sb="1" eb="2">
      <t>カズ</t>
    </rPh>
    <phoneticPr fontId="2"/>
  </si>
  <si>
    <t>町計</t>
    <rPh sb="0" eb="1">
      <t>チョウ</t>
    </rPh>
    <rPh sb="1" eb="2">
      <t>ケイ</t>
    </rPh>
    <phoneticPr fontId="2"/>
  </si>
  <si>
    <t>富士宮市</t>
    <rPh sb="0" eb="4">
      <t>フジノミヤシ</t>
    </rPh>
    <phoneticPr fontId="2"/>
  </si>
  <si>
    <t>事　　業　　所　　数　　（ 事 業 所 ）</t>
    <rPh sb="0" eb="1">
      <t>コト</t>
    </rPh>
    <rPh sb="3" eb="4">
      <t>ギョウ</t>
    </rPh>
    <rPh sb="6" eb="7">
      <t>ショ</t>
    </rPh>
    <rPh sb="9" eb="10">
      <t>スウ</t>
    </rPh>
    <rPh sb="14" eb="15">
      <t>コト</t>
    </rPh>
    <rPh sb="16" eb="17">
      <t>ギョウ</t>
    </rPh>
    <rPh sb="18" eb="19">
      <t>ショ</t>
    </rPh>
    <phoneticPr fontId="2"/>
  </si>
  <si>
    <t xml:space="preserve"> １　県 内 各 市 別 事 業 所 数 ・ 従 業 者 数　　　</t>
    <rPh sb="3" eb="4">
      <t>ケン</t>
    </rPh>
    <rPh sb="5" eb="6">
      <t>ナイ</t>
    </rPh>
    <rPh sb="7" eb="8">
      <t>オノオノ</t>
    </rPh>
    <rPh sb="9" eb="10">
      <t>シ</t>
    </rPh>
    <rPh sb="11" eb="12">
      <t>ベツ</t>
    </rPh>
    <rPh sb="13" eb="14">
      <t>コト</t>
    </rPh>
    <rPh sb="15" eb="16">
      <t>ギョウ</t>
    </rPh>
    <rPh sb="17" eb="18">
      <t>ショ</t>
    </rPh>
    <rPh sb="19" eb="20">
      <t>カズ</t>
    </rPh>
    <rPh sb="23" eb="24">
      <t>ジュウ</t>
    </rPh>
    <rPh sb="25" eb="26">
      <t>ギョウ</t>
    </rPh>
    <rPh sb="27" eb="28">
      <t>シャ</t>
    </rPh>
    <rPh sb="29" eb="30">
      <t>スウ</t>
    </rPh>
    <phoneticPr fontId="2"/>
  </si>
  <si>
    <t>６　　工　　　</t>
    <rPh sb="3" eb="4">
      <t>コウ</t>
    </rPh>
    <phoneticPr fontId="2"/>
  </si>
  <si>
    <t>　　　業</t>
    <rPh sb="3" eb="4">
      <t>ギョウ</t>
    </rPh>
    <phoneticPr fontId="2"/>
  </si>
  <si>
    <t>50　工　業</t>
    <rPh sb="3" eb="4">
      <t>コウ</t>
    </rPh>
    <rPh sb="5" eb="6">
      <t>ギョウ</t>
    </rPh>
    <phoneticPr fontId="2"/>
  </si>
  <si>
    <t>工　業　51</t>
    <rPh sb="0" eb="1">
      <t>コウ</t>
    </rPh>
    <rPh sb="2" eb="3">
      <t>ギョウ</t>
    </rPh>
    <phoneticPr fontId="2"/>
  </si>
  <si>
    <t>平成30年12月31日現在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</si>
  <si>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 成 30 年</t>
    <rPh sb="0" eb="1">
      <t>ヒラ</t>
    </rPh>
    <rPh sb="2" eb="3">
      <t>シゲル</t>
    </rPh>
    <rPh sb="7" eb="8">
      <t>ネン</t>
    </rPh>
    <phoneticPr fontId="2"/>
  </si>
  <si>
    <t>令 和 元 年</t>
    <rPh sb="0" eb="1">
      <t>レイ</t>
    </rPh>
    <rPh sb="2" eb="3">
      <t>ワ</t>
    </rPh>
    <rPh sb="4" eb="5">
      <t>モト</t>
    </rPh>
    <rPh sb="6" eb="7">
      <t>トシ</t>
    </rPh>
    <phoneticPr fontId="2"/>
  </si>
  <si>
    <t>令和元年12月31日現在</t>
    <rPh sb="0" eb="2">
      <t>レイワ</t>
    </rPh>
    <rPh sb="2" eb="4">
      <t>ガンネン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2"/>
  </si>
  <si>
    <t>令 和 2 年</t>
    <rPh sb="0" eb="1">
      <t>レイ</t>
    </rPh>
    <rPh sb="2" eb="3">
      <t>ワ</t>
    </rPh>
    <rPh sb="6" eb="7">
      <t>トシ</t>
    </rPh>
    <phoneticPr fontId="2"/>
  </si>
  <si>
    <t>従</t>
    <rPh sb="0" eb="1">
      <t>ジュウ</t>
    </rPh>
    <phoneticPr fontId="2"/>
  </si>
  <si>
    <t>業　　　者　　　数　（人）</t>
    <rPh sb="0" eb="1">
      <t>ギョウ</t>
    </rPh>
    <rPh sb="4" eb="5">
      <t>シャ</t>
    </rPh>
    <rPh sb="8" eb="9">
      <t>スウ</t>
    </rPh>
    <rPh sb="11" eb="12">
      <t>ニン</t>
    </rPh>
    <phoneticPr fontId="2"/>
  </si>
  <si>
    <t>令和2年12月31日現在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</si>
  <si>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・　　製 造 品 出 荷 額 等 （従業者4人以上の事業所）</t>
    <rPh sb="3" eb="4">
      <t>セイ</t>
    </rPh>
    <rPh sb="5" eb="6">
      <t>ヅクリ</t>
    </rPh>
    <rPh sb="7" eb="8">
      <t>ヒン</t>
    </rPh>
    <rPh sb="9" eb="10">
      <t>デ</t>
    </rPh>
    <rPh sb="11" eb="12">
      <t>ニ</t>
    </rPh>
    <rPh sb="13" eb="14">
      <t>ガク</t>
    </rPh>
    <rPh sb="15" eb="16">
      <t>トウ</t>
    </rPh>
    <rPh sb="18" eb="21">
      <t>ジュウギョウシャ</t>
    </rPh>
    <rPh sb="22" eb="23">
      <t>ニン</t>
    </rPh>
    <rPh sb="23" eb="25">
      <t>イジョウ</t>
    </rPh>
    <rPh sb="26" eb="29">
      <t>ジギョウショ</t>
    </rPh>
    <phoneticPr fontId="2"/>
  </si>
  <si>
    <t>資料：工業統計調査・経済センサス－活動調査</t>
    <rPh sb="0" eb="2">
      <t>シリョウ</t>
    </rPh>
    <rPh sb="3" eb="4">
      <t>コウ</t>
    </rPh>
    <rPh sb="4" eb="5">
      <t>ギョウ</t>
    </rPh>
    <rPh sb="5" eb="7">
      <t>トウケイ</t>
    </rPh>
    <rPh sb="7" eb="9">
      <t>チョウサ</t>
    </rPh>
    <rPh sb="10" eb="12">
      <t>ケイザイ</t>
    </rPh>
    <rPh sb="17" eb="19">
      <t>カツドウ</t>
    </rPh>
    <rPh sb="19" eb="21">
      <t>チョウサ</t>
    </rPh>
    <phoneticPr fontId="2"/>
  </si>
  <si>
    <t>注1：令和3年経済センサス-活動調査（令和2年12月31日現在）は個人経営の事業所を</t>
    <rPh sb="0" eb="1">
      <t>チュウ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rPh sb="19" eb="21">
      <t>レイワ</t>
    </rPh>
    <rPh sb="22" eb="23">
      <t>ネン</t>
    </rPh>
    <rPh sb="25" eb="26">
      <t>ガツ</t>
    </rPh>
    <rPh sb="28" eb="29">
      <t>ニチ</t>
    </rPh>
    <rPh sb="29" eb="31">
      <t>ゲンザイ</t>
    </rPh>
    <rPh sb="33" eb="35">
      <t>コジン</t>
    </rPh>
    <rPh sb="35" eb="37">
      <t>ケイエイ</t>
    </rPh>
    <rPh sb="38" eb="41">
      <t>ジギョウショ</t>
    </rPh>
    <phoneticPr fontId="2"/>
  </si>
  <si>
    <t>含まない集計結果であり、工業統計調査との単純比較ができないため、前回対比を表示しない。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</si>
</sst>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23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7" fillId="0" borderId="3" xfId="1" applyFont="1" applyBorder="1" applyAlignment="1">
      <alignment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6" fillId="0" borderId="1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distributed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left" vertical="center"/>
      <protection locked="0"/>
    </xf>
    <xf numFmtId="38" fontId="3" fillId="0" borderId="14" xfId="1" applyFont="1" applyBorder="1" applyAlignment="1" applyProtection="1">
      <alignment horizontal="left" vertical="center"/>
      <protection locked="0"/>
    </xf>
    <xf numFmtId="38" fontId="3" fillId="0" borderId="13" xfId="1" applyFont="1" applyBorder="1" applyAlignment="1" applyProtection="1">
      <alignment vertical="center"/>
      <protection locked="0"/>
    </xf>
    <xf numFmtId="38" fontId="6" fillId="0" borderId="2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distributed" vertical="center"/>
      <protection locked="0"/>
    </xf>
    <xf numFmtId="38" fontId="3" fillId="0" borderId="5" xfId="1" applyFont="1" applyBorder="1" applyAlignment="1" applyProtection="1">
      <alignment horizontal="center" vertical="center"/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1" xfId="1" applyFont="1" applyBorder="1" applyAlignment="1" applyProtection="1">
      <alignment horizontal="center" vertical="center"/>
      <protection locked="0"/>
    </xf>
    <xf numFmtId="38" fontId="3" fillId="0" borderId="11" xfId="1" applyFont="1" applyBorder="1" applyAlignment="1" applyProtection="1">
      <alignment vertical="center"/>
      <protection locked="0"/>
    </xf>
    <xf numFmtId="38" fontId="3" fillId="0" borderId="12" xfId="1" applyFont="1" applyBorder="1" applyAlignment="1" applyProtection="1">
      <alignment vertical="center"/>
      <protection locked="0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1" xfId="1" applyFont="1" applyBorder="1" applyAlignment="1">
      <alignment vertical="center"/>
    </xf>
    <xf numFmtId="38" fontId="6" fillId="0" borderId="0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distributed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>
      <alignment horizontal="center" vertical="center"/>
    </xf>
    <xf numFmtId="38" fontId="8" fillId="0" borderId="0" xfId="1" applyFont="1" applyBorder="1" applyAlignment="1" applyProtection="1">
      <alignment horizontal="distributed" vertical="center"/>
      <protection locked="0"/>
    </xf>
    <xf numFmtId="38" fontId="3" fillId="0" borderId="6" xfId="1" applyFont="1" applyBorder="1" applyAlignment="1" applyProtection="1">
      <alignment horizontal="right" vertical="center"/>
    </xf>
    <xf numFmtId="38" fontId="8" fillId="0" borderId="9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center" vertical="center"/>
      <protection locked="0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Border="1" applyAlignment="1" applyProtection="1">
      <alignment vertical="center"/>
      <protection locked="0"/>
    </xf>
    <xf numFmtId="38" fontId="7" fillId="0" borderId="0" xfId="1" applyFont="1" applyAlignment="1">
      <alignment horizontal="center" vertical="center"/>
    </xf>
    <xf numFmtId="38" fontId="9" fillId="0" borderId="0" xfId="1" applyFont="1" applyBorder="1" applyAlignment="1" applyProtection="1">
      <alignment horizontal="center" vertical="center"/>
      <protection locked="0"/>
    </xf>
    <xf numFmtId="38" fontId="10" fillId="0" borderId="0" xfId="1" applyFont="1" applyBorder="1" applyAlignment="1" applyProtection="1">
      <alignment vertical="center"/>
      <protection locked="0"/>
    </xf>
    <xf numFmtId="38" fontId="3" fillId="0" borderId="6" xfId="1" applyFont="1" applyBorder="1" applyAlignment="1" applyProtection="1">
      <alignment horizontal="right" vertical="center"/>
      <protection locked="0"/>
    </xf>
    <xf numFmtId="38" fontId="10" fillId="0" borderId="0" xfId="1" applyFont="1" applyBorder="1" applyAlignment="1" applyProtection="1">
      <alignment horizontal="right" vertical="center"/>
      <protection locked="0"/>
    </xf>
    <xf numFmtId="38" fontId="10" fillId="0" borderId="0" xfId="1" applyFont="1" applyBorder="1" applyAlignment="1" applyProtection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3" fillId="0" borderId="0" xfId="1" applyFont="1" applyBorder="1" applyAlignment="1" applyProtection="1">
      <alignment horizontal="distributed" vertical="center"/>
      <protection locked="0"/>
    </xf>
    <xf numFmtId="38" fontId="3" fillId="0" borderId="9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 applyProtection="1">
      <alignment vertical="center"/>
      <protection locked="0"/>
    </xf>
    <xf numFmtId="38" fontId="6" fillId="0" borderId="0" xfId="1" applyFont="1" applyBorder="1" applyAlignment="1" applyProtection="1">
      <alignment vertical="center"/>
      <protection locked="0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 applyProtection="1">
      <alignment horizontal="right" vertical="center"/>
    </xf>
    <xf numFmtId="38" fontId="6" fillId="0" borderId="0" xfId="1" applyFont="1" applyBorder="1" applyAlignment="1" applyProtection="1">
      <alignment horizontal="right" vertical="center"/>
      <protection locked="0"/>
    </xf>
    <xf numFmtId="38" fontId="6" fillId="0" borderId="3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distributed" vertical="center"/>
      <protection locked="0"/>
    </xf>
    <xf numFmtId="38" fontId="3" fillId="0" borderId="7" xfId="1" applyFont="1" applyBorder="1" applyAlignment="1" applyProtection="1">
      <alignment horizontal="right" vertical="center"/>
    </xf>
    <xf numFmtId="38" fontId="3" fillId="0" borderId="3" xfId="1" applyFont="1" applyBorder="1" applyAlignment="1" applyProtection="1">
      <alignment horizontal="right" vertical="center"/>
      <protection locked="0"/>
    </xf>
    <xf numFmtId="38" fontId="3" fillId="0" borderId="3" xfId="1" applyFont="1" applyBorder="1" applyAlignment="1">
      <alignment horizontal="right" vertical="center"/>
    </xf>
    <xf numFmtId="38" fontId="11" fillId="0" borderId="1" xfId="1" applyFont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horizontal="left" vertical="center"/>
      <protection locked="0"/>
    </xf>
    <xf numFmtId="38" fontId="3" fillId="0" borderId="1" xfId="1" applyFont="1" applyBorder="1" applyAlignment="1" applyProtection="1">
      <alignment horizontal="left" vertical="center"/>
      <protection locked="0"/>
    </xf>
    <xf numFmtId="38" fontId="3" fillId="0" borderId="1" xfId="1" applyFont="1" applyBorder="1" applyAlignment="1" applyProtection="1">
      <alignment horizontal="right" vertical="center"/>
      <protection locked="0"/>
    </xf>
    <xf numFmtId="38" fontId="3" fillId="0" borderId="1" xfId="1" applyFont="1" applyBorder="1" applyAlignment="1" applyProtection="1">
      <alignment horizontal="distributed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right" vertical="center"/>
    </xf>
    <xf numFmtId="38" fontId="3" fillId="0" borderId="1" xfId="1" applyFont="1" applyBorder="1" applyAlignment="1" applyProtection="1">
      <alignment vertical="center"/>
      <protection locked="0"/>
    </xf>
    <xf numFmtId="38" fontId="3" fillId="0" borderId="1" xfId="1" applyFont="1" applyBorder="1" applyAlignment="1">
      <alignment vertical="center"/>
    </xf>
    <xf numFmtId="38" fontId="12" fillId="0" borderId="0" xfId="1" applyFont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Border="1" applyAlignment="1" applyProtection="1">
      <alignment horizontal="left" vertical="center"/>
      <protection locked="0"/>
    </xf>
    <xf numFmtId="38" fontId="3" fillId="0" borderId="0" xfId="1" applyFont="1" applyAlignment="1" applyProtection="1">
      <alignment horizontal="right" vertical="center"/>
      <protection locked="0"/>
    </xf>
    <xf numFmtId="38" fontId="6" fillId="0" borderId="0" xfId="1" applyFont="1" applyAlignment="1" applyProtection="1">
      <alignment vertical="center"/>
      <protection locked="0"/>
    </xf>
    <xf numFmtId="38" fontId="6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 applyProtection="1">
      <alignment horizontal="right" vertical="center"/>
    </xf>
    <xf numFmtId="38" fontId="3" fillId="0" borderId="0" xfId="1" applyFont="1" applyAlignment="1" applyProtection="1">
      <alignment vertical="center"/>
      <protection locked="0"/>
    </xf>
    <xf numFmtId="38" fontId="6" fillId="0" borderId="0" xfId="1" applyFont="1" applyBorder="1" applyAlignment="1">
      <alignment vertical="center"/>
    </xf>
    <xf numFmtId="38" fontId="7" fillId="0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67"/>
  <sheetViews>
    <sheetView tabSelected="1" view="pageBreakPreview" zoomScaleNormal="100" zoomScaleSheetLayoutView="100" workbookViewId="0">
      <selection activeCell="A3" sqref="A3:BJ3"/>
    </sheetView>
  </sheetViews>
  <sheetFormatPr defaultColWidth="9" defaultRowHeight="13" x14ac:dyDescent="0.2"/>
  <cols>
    <col min="1" max="134" width="1.26953125" style="9" customWidth="1"/>
    <col min="135" max="16384" width="9" style="9"/>
  </cols>
  <sheetData>
    <row r="1" spans="1:134" s="1" customFormat="1" ht="13.5" customHeight="1" x14ac:dyDescent="0.2">
      <c r="A1" s="1" t="s">
        <v>32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U1" s="3"/>
      <c r="DV1" s="3"/>
      <c r="DW1" s="3"/>
      <c r="DX1" s="3"/>
      <c r="DY1" s="3"/>
      <c r="DZ1" s="3"/>
      <c r="EA1" s="3"/>
      <c r="EB1" s="3"/>
      <c r="EC1" s="3"/>
      <c r="ED1" s="3" t="s">
        <v>33</v>
      </c>
    </row>
    <row r="2" spans="1:134" s="1" customFormat="1" ht="13.5" customHeight="1" x14ac:dyDescent="0.2"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U2" s="3"/>
      <c r="DV2" s="3"/>
      <c r="DW2" s="3"/>
      <c r="DX2" s="3"/>
      <c r="DY2" s="3"/>
      <c r="DZ2" s="3"/>
      <c r="EA2" s="3"/>
      <c r="EB2" s="3"/>
      <c r="EC2" s="3"/>
      <c r="ED2" s="3"/>
    </row>
    <row r="3" spans="1:134" s="1" customFormat="1" ht="24" customHeight="1" x14ac:dyDescent="0.2">
      <c r="A3" s="4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 t="s">
        <v>31</v>
      </c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</row>
    <row r="4" spans="1:134" s="1" customFormat="1" ht="13.5" customHeight="1" x14ac:dyDescent="0.2"/>
    <row r="5" spans="1:134" s="1" customFormat="1" ht="13.5" customHeight="1" x14ac:dyDescent="0.2"/>
    <row r="6" spans="1:134" s="1" customFormat="1" ht="21" customHeight="1" x14ac:dyDescent="0.2">
      <c r="A6" s="6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7" t="s">
        <v>42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</row>
    <row r="7" spans="1:134" s="1" customFormat="1" ht="13.5" customHeight="1" x14ac:dyDescent="0.2"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DI7" s="8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</row>
    <row r="8" spans="1:134" s="1" customFormat="1" ht="13.5" customHeight="1" x14ac:dyDescent="0.2"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1"/>
      <c r="DV8" s="11"/>
      <c r="DW8" s="11"/>
      <c r="DX8" s="11"/>
      <c r="DY8" s="11"/>
      <c r="DZ8" s="11"/>
      <c r="EA8" s="11"/>
      <c r="EB8" s="11"/>
      <c r="EC8" s="11"/>
      <c r="ED8" s="11" t="s">
        <v>34</v>
      </c>
    </row>
    <row r="9" spans="1:134" s="1" customFormat="1" ht="13.5" customHeight="1" x14ac:dyDescent="0.2"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1"/>
      <c r="DV9" s="11"/>
      <c r="DW9" s="11"/>
      <c r="DX9" s="11"/>
      <c r="DY9" s="11"/>
      <c r="DZ9" s="11"/>
      <c r="EA9" s="11"/>
      <c r="EB9" s="11"/>
      <c r="EC9" s="11"/>
      <c r="ED9" s="11" t="s">
        <v>37</v>
      </c>
    </row>
    <row r="10" spans="1:134" s="1" customFormat="1" ht="13.5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J10" s="10"/>
      <c r="DK10" s="10"/>
      <c r="DL10" s="10"/>
      <c r="DM10" s="10"/>
      <c r="DN10" s="10"/>
      <c r="DP10" s="10"/>
      <c r="DQ10" s="10"/>
      <c r="DR10" s="10"/>
      <c r="DS10" s="14"/>
      <c r="DT10" s="14"/>
      <c r="DU10" s="15"/>
      <c r="DV10" s="15"/>
      <c r="DW10" s="15"/>
      <c r="DX10" s="15"/>
      <c r="DY10" s="15"/>
      <c r="DZ10" s="15"/>
      <c r="EA10" s="15"/>
      <c r="EB10" s="15"/>
      <c r="EC10" s="15"/>
      <c r="ED10" s="16" t="s">
        <v>41</v>
      </c>
    </row>
    <row r="11" spans="1:134" ht="13.5" customHeight="1" x14ac:dyDescent="0.2">
      <c r="A11" s="17"/>
      <c r="B11" s="18" t="s">
        <v>21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20" t="s">
        <v>28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0" t="s">
        <v>39</v>
      </c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2" t="s">
        <v>40</v>
      </c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3"/>
      <c r="CK11" s="21" t="s">
        <v>24</v>
      </c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4"/>
      <c r="EC11" s="24"/>
      <c r="ED11" s="24"/>
    </row>
    <row r="12" spans="1:134" ht="13.5" customHeight="1" x14ac:dyDescent="0.2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8" t="s">
        <v>35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  <c r="Y12" s="31"/>
      <c r="Z12" s="28" t="s">
        <v>36</v>
      </c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30"/>
      <c r="AL12" s="31"/>
      <c r="AM12" s="28" t="s">
        <v>38</v>
      </c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30"/>
      <c r="AY12" s="31"/>
      <c r="AZ12" s="28" t="s">
        <v>35</v>
      </c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8" t="s">
        <v>36</v>
      </c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30"/>
      <c r="BW12" s="31"/>
      <c r="BX12" s="28" t="s">
        <v>38</v>
      </c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30"/>
      <c r="CJ12" s="30"/>
      <c r="CK12" s="32" t="s">
        <v>35</v>
      </c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4"/>
      <c r="CY12" s="34"/>
      <c r="CZ12" s="32" t="s">
        <v>36</v>
      </c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4"/>
      <c r="DN12" s="34"/>
      <c r="DO12" s="28" t="s">
        <v>38</v>
      </c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30"/>
      <c r="EC12" s="30"/>
      <c r="ED12" s="30"/>
    </row>
    <row r="13" spans="1:134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9"/>
      <c r="AA13" s="39"/>
      <c r="AB13" s="39"/>
      <c r="AC13" s="39"/>
      <c r="AD13" s="39"/>
      <c r="AE13" s="39"/>
      <c r="AF13" s="39"/>
      <c r="AG13" s="39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9"/>
      <c r="BA13" s="39"/>
      <c r="BB13" s="39"/>
      <c r="BC13" s="39"/>
      <c r="BD13" s="39"/>
      <c r="BE13" s="39"/>
      <c r="BF13" s="39"/>
      <c r="BG13" s="39"/>
      <c r="BH13" s="38"/>
      <c r="BI13" s="38"/>
      <c r="BJ13" s="38"/>
      <c r="BK13" s="39"/>
      <c r="BL13" s="39"/>
      <c r="BM13" s="39"/>
      <c r="BN13" s="39"/>
      <c r="BO13" s="39"/>
      <c r="BP13" s="39"/>
      <c r="BQ13" s="39"/>
      <c r="BR13" s="39"/>
      <c r="BS13" s="38"/>
      <c r="BT13" s="38"/>
      <c r="BU13" s="38"/>
      <c r="BV13" s="38"/>
      <c r="BW13" s="38"/>
      <c r="BX13" s="39"/>
      <c r="BY13" s="39"/>
      <c r="BZ13" s="39"/>
      <c r="CA13" s="39"/>
      <c r="CB13" s="39"/>
      <c r="CC13" s="39"/>
      <c r="CD13" s="39"/>
      <c r="CE13" s="39"/>
      <c r="CF13" s="38"/>
      <c r="CG13" s="38"/>
      <c r="CH13" s="38"/>
      <c r="CI13" s="38"/>
      <c r="CJ13" s="38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13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13"/>
      <c r="DK13" s="13"/>
      <c r="DL13" s="13"/>
      <c r="DM13" s="13"/>
      <c r="DN13" s="13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9"/>
      <c r="ED13" s="39"/>
    </row>
    <row r="14" spans="1:134" s="52" customFormat="1" ht="15" customHeight="1" x14ac:dyDescent="0.2">
      <c r="A14" s="35"/>
      <c r="B14" s="41" t="s">
        <v>25</v>
      </c>
      <c r="C14" s="41"/>
      <c r="D14" s="41"/>
      <c r="E14" s="41"/>
      <c r="F14" s="41"/>
      <c r="G14" s="41"/>
      <c r="H14" s="41"/>
      <c r="I14" s="41"/>
      <c r="J14" s="41"/>
      <c r="K14" s="41"/>
      <c r="L14" s="42"/>
      <c r="M14" s="43">
        <f>SUM(M44,M45)</f>
        <v>9002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5"/>
      <c r="Y14" s="45"/>
      <c r="Z14" s="44">
        <f>SUM(Z44,Z45)</f>
        <v>8786</v>
      </c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5"/>
      <c r="AL14" s="45"/>
      <c r="AM14" s="44">
        <f>SUM(AM44,AM45)</f>
        <v>8602</v>
      </c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5"/>
      <c r="AY14" s="45"/>
      <c r="AZ14" s="44">
        <f>SUM(AZ44,AZ45)</f>
        <v>413309</v>
      </c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>
        <f>SUM(BK44,BK45)</f>
        <v>413000</v>
      </c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6"/>
      <c r="BW14" s="46"/>
      <c r="BX14" s="44">
        <f>SUM(BX44,BX45)</f>
        <v>401827</v>
      </c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7"/>
      <c r="CJ14" s="45"/>
      <c r="CK14" s="48">
        <f>SUM(CK44,CK45)</f>
        <v>17539462</v>
      </c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9"/>
      <c r="CY14" s="50"/>
      <c r="CZ14" s="48">
        <f>SUM(CZ44,CZ45)</f>
        <v>17153997</v>
      </c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50"/>
      <c r="DN14" s="50"/>
      <c r="DO14" s="44">
        <f>SUM(DO44,DO45)</f>
        <v>1645128588</v>
      </c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50"/>
      <c r="EC14" s="51"/>
      <c r="ED14" s="51"/>
    </row>
    <row r="15" spans="1:134" ht="15" customHeight="1" x14ac:dyDescent="0.2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7"/>
      <c r="BW15" s="57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8"/>
      <c r="DZ15" s="58"/>
      <c r="EA15" s="58"/>
      <c r="EB15" s="58"/>
      <c r="EC15" s="56"/>
      <c r="ED15" s="56"/>
    </row>
    <row r="16" spans="1:134" ht="15" customHeight="1" x14ac:dyDescent="0.2">
      <c r="A16" s="53"/>
      <c r="B16" s="59" t="s">
        <v>0</v>
      </c>
      <c r="C16" s="59"/>
      <c r="D16" s="59"/>
      <c r="E16" s="59"/>
      <c r="F16" s="59"/>
      <c r="G16" s="59"/>
      <c r="H16" s="59"/>
      <c r="I16" s="59"/>
      <c r="J16" s="59"/>
      <c r="K16" s="59"/>
      <c r="L16" s="42"/>
      <c r="M16" s="60">
        <v>1327</v>
      </c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45"/>
      <c r="Y16" s="45"/>
      <c r="Z16" s="61">
        <v>1302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45"/>
      <c r="AL16" s="45"/>
      <c r="AM16" s="61">
        <v>1309</v>
      </c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45"/>
      <c r="AY16" s="45"/>
      <c r="AZ16" s="61">
        <v>48158</v>
      </c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>
        <v>47845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46"/>
      <c r="BW16" s="46"/>
      <c r="BX16" s="61">
        <v>48131</v>
      </c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38"/>
      <c r="CJ16" s="45"/>
      <c r="CK16" s="62">
        <v>2122375</v>
      </c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12"/>
      <c r="CY16" s="50"/>
      <c r="CZ16" s="62">
        <v>2120264</v>
      </c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50"/>
      <c r="DN16" s="50"/>
      <c r="DO16" s="61">
        <v>205740982</v>
      </c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50"/>
      <c r="EC16" s="63"/>
      <c r="ED16" s="63"/>
    </row>
    <row r="17" spans="1:134" ht="15" customHeight="1" x14ac:dyDescent="0.2">
      <c r="A17" s="64"/>
      <c r="B17" s="59" t="s">
        <v>1</v>
      </c>
      <c r="C17" s="59"/>
      <c r="D17" s="59"/>
      <c r="E17" s="59"/>
      <c r="F17" s="59"/>
      <c r="G17" s="59"/>
      <c r="H17" s="59"/>
      <c r="I17" s="59"/>
      <c r="J17" s="59"/>
      <c r="K17" s="59"/>
      <c r="L17" s="42"/>
      <c r="M17" s="60">
        <v>1893</v>
      </c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45"/>
      <c r="Y17" s="45"/>
      <c r="Z17" s="61">
        <v>1839</v>
      </c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45"/>
      <c r="AL17" s="45"/>
      <c r="AM17" s="61">
        <v>1783</v>
      </c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45"/>
      <c r="AY17" s="45"/>
      <c r="AZ17" s="61">
        <v>70512</v>
      </c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>
        <v>70246</v>
      </c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45"/>
      <c r="BW17" s="45"/>
      <c r="BX17" s="61">
        <v>66522</v>
      </c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38"/>
      <c r="CJ17" s="45"/>
      <c r="CK17" s="62">
        <v>2011338</v>
      </c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12"/>
      <c r="CY17" s="50"/>
      <c r="CZ17" s="62">
        <v>1965611</v>
      </c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50"/>
      <c r="DN17" s="50"/>
      <c r="DO17" s="61">
        <v>182376148</v>
      </c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50"/>
      <c r="EC17" s="63"/>
      <c r="ED17" s="63"/>
    </row>
    <row r="18" spans="1:134" ht="15" customHeight="1" x14ac:dyDescent="0.2">
      <c r="A18" s="53"/>
      <c r="B18" s="59" t="s">
        <v>2</v>
      </c>
      <c r="C18" s="59"/>
      <c r="D18" s="59"/>
      <c r="E18" s="59"/>
      <c r="F18" s="59"/>
      <c r="G18" s="59"/>
      <c r="H18" s="59"/>
      <c r="I18" s="59"/>
      <c r="J18" s="59"/>
      <c r="K18" s="59"/>
      <c r="L18" s="42"/>
      <c r="M18" s="60">
        <v>515</v>
      </c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45"/>
      <c r="Y18" s="45"/>
      <c r="Z18" s="61">
        <v>509</v>
      </c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45"/>
      <c r="AL18" s="45"/>
      <c r="AM18" s="61">
        <v>465</v>
      </c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45"/>
      <c r="AY18" s="45"/>
      <c r="AZ18" s="61">
        <v>19509</v>
      </c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>
        <v>18789</v>
      </c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46"/>
      <c r="BW18" s="46"/>
      <c r="BX18" s="61">
        <v>18034</v>
      </c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38"/>
      <c r="CJ18" s="45"/>
      <c r="CK18" s="62">
        <v>640641</v>
      </c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12"/>
      <c r="CY18" s="50"/>
      <c r="CZ18" s="62">
        <v>601518</v>
      </c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50"/>
      <c r="DN18" s="50"/>
      <c r="DO18" s="61">
        <v>62314334</v>
      </c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50"/>
      <c r="EC18" s="63"/>
      <c r="ED18" s="63"/>
    </row>
    <row r="19" spans="1:134" ht="15" customHeight="1" x14ac:dyDescent="0.2">
      <c r="A19" s="64"/>
      <c r="B19" s="59" t="s">
        <v>3</v>
      </c>
      <c r="C19" s="59"/>
      <c r="D19" s="59"/>
      <c r="E19" s="59"/>
      <c r="F19" s="59"/>
      <c r="G19" s="59"/>
      <c r="H19" s="59"/>
      <c r="I19" s="59"/>
      <c r="J19" s="59"/>
      <c r="K19" s="59"/>
      <c r="L19" s="42"/>
      <c r="M19" s="60">
        <v>19</v>
      </c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5"/>
      <c r="Y19" s="65"/>
      <c r="Z19" s="61">
        <v>19</v>
      </c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5"/>
      <c r="AL19" s="65"/>
      <c r="AM19" s="61">
        <v>19</v>
      </c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5"/>
      <c r="AY19" s="65"/>
      <c r="AZ19" s="61">
        <v>194</v>
      </c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>
        <v>206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5"/>
      <c r="BW19" s="65"/>
      <c r="BX19" s="61">
        <v>187</v>
      </c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38"/>
      <c r="CJ19" s="65"/>
      <c r="CK19" s="62">
        <v>2983</v>
      </c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12"/>
      <c r="CY19" s="66"/>
      <c r="CZ19" s="62">
        <v>2978</v>
      </c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6"/>
      <c r="DN19" s="66"/>
      <c r="DO19" s="61">
        <v>219932</v>
      </c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6"/>
      <c r="EC19" s="63"/>
      <c r="ED19" s="63"/>
    </row>
    <row r="20" spans="1:134" ht="15" customHeight="1" x14ac:dyDescent="0.2">
      <c r="A20" s="35"/>
      <c r="B20" s="59" t="s">
        <v>4</v>
      </c>
      <c r="C20" s="59"/>
      <c r="D20" s="59"/>
      <c r="E20" s="59"/>
      <c r="F20" s="59"/>
      <c r="G20" s="59"/>
      <c r="H20" s="59"/>
      <c r="I20" s="59"/>
      <c r="J20" s="59"/>
      <c r="K20" s="59"/>
      <c r="L20" s="42"/>
      <c r="M20" s="60">
        <v>160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5"/>
      <c r="Y20" s="65"/>
      <c r="Z20" s="61">
        <v>159</v>
      </c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5"/>
      <c r="AL20" s="65"/>
      <c r="AM20" s="61">
        <v>156</v>
      </c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5"/>
      <c r="AY20" s="65"/>
      <c r="AZ20" s="61">
        <v>7025</v>
      </c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>
        <v>6949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5"/>
      <c r="BW20" s="65"/>
      <c r="BX20" s="61">
        <v>6361</v>
      </c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38"/>
      <c r="CJ20" s="65"/>
      <c r="CK20" s="62">
        <v>190724</v>
      </c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12"/>
      <c r="CY20" s="66"/>
      <c r="CZ20" s="62">
        <v>182443</v>
      </c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6"/>
      <c r="DN20" s="66"/>
      <c r="DO20" s="61">
        <v>16428404</v>
      </c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6"/>
      <c r="EC20" s="63"/>
      <c r="ED20" s="63"/>
    </row>
    <row r="21" spans="1:134" ht="15" customHeight="1" x14ac:dyDescent="0.2">
      <c r="A21" s="35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42"/>
      <c r="M21" s="60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5"/>
      <c r="Y21" s="65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5"/>
      <c r="AL21" s="65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5"/>
      <c r="AY21" s="65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5"/>
      <c r="BW21" s="65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38"/>
      <c r="CJ21" s="65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12"/>
      <c r="CY21" s="66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6"/>
      <c r="DN21" s="66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6"/>
      <c r="EC21" s="63"/>
      <c r="ED21" s="63"/>
    </row>
    <row r="22" spans="1:134" ht="15" customHeight="1" x14ac:dyDescent="0.2">
      <c r="A22" s="35"/>
      <c r="B22" s="41" t="s">
        <v>27</v>
      </c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43">
        <v>339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5"/>
      <c r="Y22" s="45"/>
      <c r="Z22" s="44">
        <v>330</v>
      </c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5"/>
      <c r="AL22" s="45"/>
      <c r="AM22" s="44">
        <v>334</v>
      </c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5"/>
      <c r="AY22" s="45"/>
      <c r="AZ22" s="44">
        <v>20140</v>
      </c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>
        <v>23930</v>
      </c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5"/>
      <c r="BW22" s="45"/>
      <c r="BX22" s="44">
        <v>23860</v>
      </c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7"/>
      <c r="CJ22" s="45"/>
      <c r="CK22" s="48">
        <v>969344</v>
      </c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9"/>
      <c r="CY22" s="50"/>
      <c r="CZ22" s="48">
        <v>884233</v>
      </c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50"/>
      <c r="DN22" s="50"/>
      <c r="DO22" s="44">
        <v>83285869</v>
      </c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50"/>
      <c r="EC22" s="51"/>
      <c r="ED22" s="51"/>
    </row>
    <row r="23" spans="1:134" ht="15" customHeight="1" x14ac:dyDescent="0.2">
      <c r="A23" s="35"/>
      <c r="B23" s="59" t="s">
        <v>5</v>
      </c>
      <c r="C23" s="59"/>
      <c r="D23" s="59"/>
      <c r="E23" s="59"/>
      <c r="F23" s="59"/>
      <c r="G23" s="59"/>
      <c r="H23" s="59"/>
      <c r="I23" s="59"/>
      <c r="J23" s="59"/>
      <c r="K23" s="59"/>
      <c r="L23" s="42"/>
      <c r="M23" s="60">
        <v>45</v>
      </c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5"/>
      <c r="Y23" s="65"/>
      <c r="Z23" s="61">
        <v>44</v>
      </c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5"/>
      <c r="AL23" s="65"/>
      <c r="AM23" s="61">
        <v>37</v>
      </c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5"/>
      <c r="AY23" s="65"/>
      <c r="AZ23" s="61">
        <v>629</v>
      </c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>
        <v>607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5"/>
      <c r="BW23" s="65"/>
      <c r="BX23" s="61">
        <v>493</v>
      </c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38"/>
      <c r="CJ23" s="65"/>
      <c r="CK23" s="62">
        <v>9159</v>
      </c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12"/>
      <c r="CY23" s="66"/>
      <c r="CZ23" s="62">
        <v>8922</v>
      </c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6"/>
      <c r="DN23" s="66"/>
      <c r="DO23" s="61">
        <v>660035</v>
      </c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6"/>
      <c r="EC23" s="63"/>
      <c r="ED23" s="63"/>
    </row>
    <row r="24" spans="1:134" ht="15" customHeight="1" x14ac:dyDescent="0.2">
      <c r="A24" s="35"/>
      <c r="B24" s="59" t="s">
        <v>6</v>
      </c>
      <c r="C24" s="59"/>
      <c r="D24" s="59"/>
      <c r="E24" s="59"/>
      <c r="F24" s="59"/>
      <c r="G24" s="59"/>
      <c r="H24" s="59"/>
      <c r="I24" s="59"/>
      <c r="J24" s="59"/>
      <c r="K24" s="59"/>
      <c r="L24" s="42"/>
      <c r="M24" s="60">
        <v>315</v>
      </c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5"/>
      <c r="Y24" s="65"/>
      <c r="Z24" s="61">
        <v>300</v>
      </c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5"/>
      <c r="AL24" s="65"/>
      <c r="AM24" s="61">
        <v>295</v>
      </c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5"/>
      <c r="AY24" s="65"/>
      <c r="AZ24" s="61">
        <v>11335</v>
      </c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>
        <v>11184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5"/>
      <c r="BW24" s="65"/>
      <c r="BX24" s="61">
        <v>10656</v>
      </c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38"/>
      <c r="CJ24" s="65"/>
      <c r="CK24" s="62">
        <v>362186</v>
      </c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12"/>
      <c r="CY24" s="66"/>
      <c r="CZ24" s="62">
        <v>359049</v>
      </c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6"/>
      <c r="DN24" s="66"/>
      <c r="DO24" s="61">
        <v>33539837</v>
      </c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6"/>
      <c r="EC24" s="63"/>
      <c r="ED24" s="63"/>
    </row>
    <row r="25" spans="1:134" ht="15" customHeight="1" x14ac:dyDescent="0.2">
      <c r="A25" s="35"/>
      <c r="B25" s="59" t="s">
        <v>7</v>
      </c>
      <c r="C25" s="59"/>
      <c r="D25" s="59"/>
      <c r="E25" s="59"/>
      <c r="F25" s="59"/>
      <c r="G25" s="59"/>
      <c r="H25" s="59"/>
      <c r="I25" s="59"/>
      <c r="J25" s="59"/>
      <c r="K25" s="59"/>
      <c r="L25" s="42"/>
      <c r="M25" s="60">
        <v>775</v>
      </c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5"/>
      <c r="Y25" s="65"/>
      <c r="Z25" s="61">
        <v>771</v>
      </c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5"/>
      <c r="AL25" s="65"/>
      <c r="AM25" s="61">
        <v>775</v>
      </c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5"/>
      <c r="AY25" s="65"/>
      <c r="AZ25" s="61">
        <v>36555</v>
      </c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>
        <v>35752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5"/>
      <c r="BW25" s="65"/>
      <c r="BX25" s="61">
        <v>35036</v>
      </c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38"/>
      <c r="CJ25" s="65"/>
      <c r="CK25" s="62">
        <v>1432262</v>
      </c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12"/>
      <c r="CY25" s="66"/>
      <c r="CZ25" s="62">
        <v>1425048</v>
      </c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6"/>
      <c r="DN25" s="66"/>
      <c r="DO25" s="61">
        <v>135508292</v>
      </c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6"/>
      <c r="EC25" s="63"/>
      <c r="ED25" s="63"/>
    </row>
    <row r="26" spans="1:134" ht="15" customHeight="1" x14ac:dyDescent="0.2">
      <c r="A26" s="35"/>
      <c r="B26" s="59" t="s">
        <v>8</v>
      </c>
      <c r="C26" s="59"/>
      <c r="D26" s="59"/>
      <c r="E26" s="59"/>
      <c r="F26" s="59"/>
      <c r="G26" s="59"/>
      <c r="H26" s="59"/>
      <c r="I26" s="59"/>
      <c r="J26" s="59"/>
      <c r="K26" s="59"/>
      <c r="L26" s="42"/>
      <c r="M26" s="60">
        <v>535</v>
      </c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5"/>
      <c r="Y26" s="65"/>
      <c r="Z26" s="61">
        <v>513</v>
      </c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5"/>
      <c r="AL26" s="65"/>
      <c r="AM26" s="61">
        <v>511</v>
      </c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5"/>
      <c r="AY26" s="65"/>
      <c r="AZ26" s="61">
        <v>36888</v>
      </c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>
        <v>36434</v>
      </c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5"/>
      <c r="BW26" s="65"/>
      <c r="BX26" s="61">
        <v>36428</v>
      </c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38"/>
      <c r="CJ26" s="65"/>
      <c r="CK26" s="62">
        <v>1454377</v>
      </c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12"/>
      <c r="CY26" s="66"/>
      <c r="CZ26" s="62">
        <v>1491973</v>
      </c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6"/>
      <c r="DN26" s="66"/>
      <c r="DO26" s="61">
        <v>141375900</v>
      </c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6"/>
      <c r="EC26" s="63"/>
      <c r="ED26" s="63"/>
    </row>
    <row r="27" spans="1:134" ht="15" customHeight="1" x14ac:dyDescent="0.2">
      <c r="A27" s="35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42"/>
      <c r="M27" s="60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5"/>
      <c r="Y27" s="65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5"/>
      <c r="AL27" s="65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5"/>
      <c r="AY27" s="65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5"/>
      <c r="BW27" s="65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38"/>
      <c r="CJ27" s="65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12"/>
      <c r="CY27" s="66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6"/>
      <c r="DN27" s="66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6"/>
      <c r="EC27" s="63"/>
      <c r="ED27" s="63"/>
    </row>
    <row r="28" spans="1:134" ht="15" customHeight="1" x14ac:dyDescent="0.2">
      <c r="A28" s="35"/>
      <c r="B28" s="59" t="s">
        <v>9</v>
      </c>
      <c r="C28" s="59"/>
      <c r="D28" s="59"/>
      <c r="E28" s="59"/>
      <c r="F28" s="59"/>
      <c r="G28" s="59"/>
      <c r="H28" s="59"/>
      <c r="I28" s="59"/>
      <c r="J28" s="59"/>
      <c r="K28" s="59"/>
      <c r="L28" s="42"/>
      <c r="M28" s="60">
        <v>543</v>
      </c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5"/>
      <c r="Y28" s="65"/>
      <c r="Z28" s="61">
        <v>528</v>
      </c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5"/>
      <c r="AL28" s="65"/>
      <c r="AM28" s="61">
        <v>501</v>
      </c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5"/>
      <c r="AY28" s="65"/>
      <c r="AZ28" s="61">
        <v>16649</v>
      </c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>
        <v>16707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5"/>
      <c r="BW28" s="65"/>
      <c r="BX28" s="61">
        <v>16438</v>
      </c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38"/>
      <c r="CJ28" s="65"/>
      <c r="CK28" s="62">
        <v>625422</v>
      </c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12"/>
      <c r="CY28" s="66"/>
      <c r="CZ28" s="62">
        <v>623955</v>
      </c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6"/>
      <c r="DN28" s="66"/>
      <c r="DO28" s="61">
        <v>60328717</v>
      </c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6"/>
      <c r="EC28" s="63"/>
      <c r="ED28" s="63"/>
    </row>
    <row r="29" spans="1:134" ht="15" customHeight="1" x14ac:dyDescent="0.2">
      <c r="A29" s="35"/>
      <c r="B29" s="59" t="s">
        <v>10</v>
      </c>
      <c r="C29" s="59"/>
      <c r="D29" s="59"/>
      <c r="E29" s="59"/>
      <c r="F29" s="59"/>
      <c r="G29" s="59"/>
      <c r="H29" s="59"/>
      <c r="I29" s="59"/>
      <c r="J29" s="59"/>
      <c r="K29" s="59"/>
      <c r="L29" s="42"/>
      <c r="M29" s="60">
        <v>340</v>
      </c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5"/>
      <c r="Y29" s="65"/>
      <c r="Z29" s="61">
        <v>323</v>
      </c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5"/>
      <c r="AL29" s="65"/>
      <c r="AM29" s="61">
        <v>332</v>
      </c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5"/>
      <c r="AY29" s="65"/>
      <c r="AZ29" s="61">
        <v>22373</v>
      </c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>
        <v>21859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5"/>
      <c r="BW29" s="65"/>
      <c r="BX29" s="61">
        <v>19717</v>
      </c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38"/>
      <c r="CJ29" s="65"/>
      <c r="CK29" s="62">
        <v>1114714</v>
      </c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12"/>
      <c r="CY29" s="66"/>
      <c r="CZ29" s="62">
        <v>1158774</v>
      </c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6"/>
      <c r="DN29" s="66"/>
      <c r="DO29" s="61">
        <v>118773154</v>
      </c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6"/>
      <c r="EC29" s="63"/>
      <c r="ED29" s="63"/>
    </row>
    <row r="30" spans="1:134" ht="15" customHeight="1" x14ac:dyDescent="0.2">
      <c r="A30" s="35"/>
      <c r="B30" s="59" t="s">
        <v>11</v>
      </c>
      <c r="C30" s="59"/>
      <c r="D30" s="59"/>
      <c r="E30" s="59"/>
      <c r="F30" s="59"/>
      <c r="G30" s="59"/>
      <c r="H30" s="59"/>
      <c r="I30" s="59"/>
      <c r="J30" s="59"/>
      <c r="K30" s="59"/>
      <c r="L30" s="42"/>
      <c r="M30" s="60">
        <v>342</v>
      </c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5"/>
      <c r="Y30" s="65"/>
      <c r="Z30" s="61">
        <v>332</v>
      </c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5"/>
      <c r="AL30" s="65"/>
      <c r="AM30" s="61">
        <v>299</v>
      </c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5"/>
      <c r="AY30" s="65"/>
      <c r="AZ30" s="61">
        <v>12769</v>
      </c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>
        <v>12718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5"/>
      <c r="BW30" s="65"/>
      <c r="BX30" s="61">
        <v>12022</v>
      </c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38"/>
      <c r="CJ30" s="65"/>
      <c r="CK30" s="62">
        <v>506001</v>
      </c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12"/>
      <c r="CY30" s="66"/>
      <c r="CZ30" s="62">
        <v>514350</v>
      </c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6"/>
      <c r="DN30" s="66"/>
      <c r="DO30" s="61">
        <v>46066042</v>
      </c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6"/>
      <c r="EC30" s="63"/>
      <c r="ED30" s="63"/>
    </row>
    <row r="31" spans="1:134" ht="15" customHeight="1" x14ac:dyDescent="0.2">
      <c r="A31" s="35"/>
      <c r="B31" s="59" t="s">
        <v>12</v>
      </c>
      <c r="C31" s="59"/>
      <c r="D31" s="59"/>
      <c r="E31" s="59"/>
      <c r="F31" s="59"/>
      <c r="G31" s="59"/>
      <c r="H31" s="59"/>
      <c r="I31" s="59"/>
      <c r="J31" s="59"/>
      <c r="K31" s="59"/>
      <c r="L31" s="42"/>
      <c r="M31" s="60">
        <v>138</v>
      </c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5"/>
      <c r="Y31" s="65"/>
      <c r="Z31" s="61">
        <v>136</v>
      </c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5"/>
      <c r="AL31" s="65"/>
      <c r="AM31" s="61">
        <v>160</v>
      </c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5"/>
      <c r="AY31" s="65"/>
      <c r="AZ31" s="61">
        <v>7994</v>
      </c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>
        <v>8042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5"/>
      <c r="BW31" s="65"/>
      <c r="BX31" s="61">
        <v>8725</v>
      </c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38"/>
      <c r="CJ31" s="65"/>
      <c r="CK31" s="62">
        <v>484527</v>
      </c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12"/>
      <c r="CY31" s="66"/>
      <c r="CZ31" s="62">
        <v>425177</v>
      </c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6"/>
      <c r="DN31" s="66"/>
      <c r="DO31" s="61">
        <v>44009011</v>
      </c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6"/>
      <c r="EC31" s="63"/>
      <c r="ED31" s="63"/>
    </row>
    <row r="32" spans="1:134" ht="15" customHeight="1" x14ac:dyDescent="0.2">
      <c r="A32" s="35"/>
      <c r="B32" s="59" t="s">
        <v>15</v>
      </c>
      <c r="C32" s="59"/>
      <c r="D32" s="59"/>
      <c r="E32" s="59"/>
      <c r="F32" s="59"/>
      <c r="G32" s="59"/>
      <c r="H32" s="59"/>
      <c r="I32" s="59"/>
      <c r="J32" s="59"/>
      <c r="K32" s="59"/>
      <c r="L32" s="42"/>
      <c r="M32" s="60">
        <v>222</v>
      </c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5"/>
      <c r="Y32" s="65"/>
      <c r="Z32" s="61">
        <v>218</v>
      </c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5"/>
      <c r="AL32" s="65"/>
      <c r="AM32" s="61">
        <v>215</v>
      </c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5"/>
      <c r="AY32" s="65"/>
      <c r="AZ32" s="61">
        <v>13740</v>
      </c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>
        <v>14251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5"/>
      <c r="BW32" s="65"/>
      <c r="BX32" s="61">
        <v>13497</v>
      </c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38"/>
      <c r="CJ32" s="65"/>
      <c r="CK32" s="62">
        <v>643726</v>
      </c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12"/>
      <c r="CY32" s="66"/>
      <c r="CZ32" s="62">
        <v>606115</v>
      </c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6"/>
      <c r="DN32" s="66"/>
      <c r="DO32" s="61">
        <v>57269147</v>
      </c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6"/>
      <c r="EC32" s="63"/>
      <c r="ED32" s="63"/>
    </row>
    <row r="33" spans="1:134" ht="15" customHeight="1" x14ac:dyDescent="0.2">
      <c r="A33" s="35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42"/>
      <c r="M33" s="60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5"/>
      <c r="Y33" s="65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5"/>
      <c r="AL33" s="65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5"/>
      <c r="AY33" s="65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5"/>
      <c r="BW33" s="65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38"/>
      <c r="CJ33" s="65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12"/>
      <c r="CY33" s="66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6"/>
      <c r="DN33" s="66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6"/>
      <c r="EC33" s="63"/>
      <c r="ED33" s="63"/>
    </row>
    <row r="34" spans="1:134" ht="15" customHeight="1" x14ac:dyDescent="0.2">
      <c r="A34" s="35"/>
      <c r="B34" s="59" t="s">
        <v>16</v>
      </c>
      <c r="C34" s="59"/>
      <c r="D34" s="59"/>
      <c r="E34" s="59"/>
      <c r="F34" s="59"/>
      <c r="G34" s="59"/>
      <c r="H34" s="59"/>
      <c r="I34" s="59"/>
      <c r="J34" s="59"/>
      <c r="K34" s="59"/>
      <c r="L34" s="42"/>
      <c r="M34" s="60">
        <v>9</v>
      </c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5"/>
      <c r="Y34" s="65"/>
      <c r="Z34" s="61">
        <v>8</v>
      </c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5"/>
      <c r="AL34" s="65"/>
      <c r="AM34" s="61">
        <v>6</v>
      </c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5"/>
      <c r="AY34" s="65"/>
      <c r="AZ34" s="61">
        <v>224</v>
      </c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>
        <v>154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5"/>
      <c r="BW34" s="65"/>
      <c r="BX34" s="61">
        <v>102</v>
      </c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38"/>
      <c r="CJ34" s="65"/>
      <c r="CK34" s="62">
        <v>3661</v>
      </c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12"/>
      <c r="CY34" s="66"/>
      <c r="CZ34" s="62">
        <v>1498</v>
      </c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6"/>
      <c r="DN34" s="66"/>
      <c r="DO34" s="61">
        <v>145391</v>
      </c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6"/>
      <c r="EC34" s="63"/>
      <c r="ED34" s="63"/>
    </row>
    <row r="35" spans="1:134" ht="15" customHeight="1" x14ac:dyDescent="0.2">
      <c r="A35" s="35"/>
      <c r="B35" s="59" t="s">
        <v>17</v>
      </c>
      <c r="C35" s="59"/>
      <c r="D35" s="59"/>
      <c r="E35" s="59"/>
      <c r="F35" s="59"/>
      <c r="G35" s="59"/>
      <c r="H35" s="59"/>
      <c r="I35" s="59"/>
      <c r="J35" s="59"/>
      <c r="K35" s="59"/>
      <c r="L35" s="42"/>
      <c r="M35" s="60">
        <v>106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5"/>
      <c r="Y35" s="65"/>
      <c r="Z35" s="61">
        <v>109</v>
      </c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5"/>
      <c r="AL35" s="65"/>
      <c r="AM35" s="61">
        <v>90</v>
      </c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5"/>
      <c r="AY35" s="65"/>
      <c r="AZ35" s="61">
        <v>6943</v>
      </c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>
        <v>6569</v>
      </c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5"/>
      <c r="BW35" s="65"/>
      <c r="BX35" s="61">
        <v>6001</v>
      </c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38"/>
      <c r="CJ35" s="65"/>
      <c r="CK35" s="62">
        <v>380523</v>
      </c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12"/>
      <c r="CY35" s="66"/>
      <c r="CZ35" s="62">
        <v>350054</v>
      </c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6"/>
      <c r="DN35" s="66"/>
      <c r="DO35" s="61">
        <v>28949156</v>
      </c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6"/>
      <c r="EC35" s="63"/>
      <c r="ED35" s="63"/>
    </row>
    <row r="36" spans="1:134" ht="15" customHeight="1" x14ac:dyDescent="0.2">
      <c r="A36" s="35"/>
      <c r="B36" s="59" t="s">
        <v>18</v>
      </c>
      <c r="C36" s="59"/>
      <c r="D36" s="59"/>
      <c r="E36" s="59"/>
      <c r="F36" s="59"/>
      <c r="G36" s="59"/>
      <c r="H36" s="59"/>
      <c r="I36" s="59"/>
      <c r="J36" s="59"/>
      <c r="K36" s="59"/>
      <c r="L36" s="42"/>
      <c r="M36" s="60">
        <v>195</v>
      </c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5"/>
      <c r="Y36" s="65"/>
      <c r="Z36" s="61">
        <v>186</v>
      </c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5"/>
      <c r="AL36" s="65"/>
      <c r="AM36" s="61">
        <v>182</v>
      </c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5"/>
      <c r="AY36" s="65"/>
      <c r="AZ36" s="61">
        <v>24571</v>
      </c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>
        <v>24787</v>
      </c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5"/>
      <c r="BW36" s="65"/>
      <c r="BX36" s="61">
        <v>23692</v>
      </c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38"/>
      <c r="CJ36" s="65"/>
      <c r="CK36" s="62">
        <v>1732725</v>
      </c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12"/>
      <c r="CY36" s="66"/>
      <c r="CZ36" s="62">
        <v>1671392</v>
      </c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6"/>
      <c r="DN36" s="66"/>
      <c r="DO36" s="61">
        <v>164918403</v>
      </c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6"/>
      <c r="EC36" s="63"/>
      <c r="ED36" s="63"/>
    </row>
    <row r="37" spans="1:134" ht="15" customHeight="1" x14ac:dyDescent="0.2">
      <c r="A37" s="35"/>
      <c r="B37" s="59" t="s">
        <v>19</v>
      </c>
      <c r="C37" s="59"/>
      <c r="D37" s="59"/>
      <c r="E37" s="59"/>
      <c r="F37" s="59"/>
      <c r="G37" s="59"/>
      <c r="H37" s="59"/>
      <c r="I37" s="59"/>
      <c r="J37" s="59"/>
      <c r="K37" s="59"/>
      <c r="L37" s="42"/>
      <c r="M37" s="60">
        <v>59</v>
      </c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5"/>
      <c r="Y37" s="65"/>
      <c r="Z37" s="61">
        <v>56</v>
      </c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5"/>
      <c r="AL37" s="65"/>
      <c r="AM37" s="61">
        <v>55</v>
      </c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5"/>
      <c r="AY37" s="65"/>
      <c r="AZ37" s="61">
        <v>1098</v>
      </c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>
        <v>926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5"/>
      <c r="BW37" s="65"/>
      <c r="BX37" s="61">
        <v>836</v>
      </c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38"/>
      <c r="CJ37" s="65"/>
      <c r="CK37" s="62">
        <v>18240</v>
      </c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12"/>
      <c r="CY37" s="66"/>
      <c r="CZ37" s="62">
        <v>13775</v>
      </c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6"/>
      <c r="DN37" s="66"/>
      <c r="DO37" s="61">
        <v>1205706</v>
      </c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6"/>
      <c r="EC37" s="63"/>
      <c r="ED37" s="63"/>
    </row>
    <row r="38" spans="1:134" ht="15" customHeight="1" x14ac:dyDescent="0.2">
      <c r="A38" s="35"/>
      <c r="B38" s="59" t="s">
        <v>20</v>
      </c>
      <c r="C38" s="59"/>
      <c r="D38" s="59"/>
      <c r="E38" s="59"/>
      <c r="F38" s="59"/>
      <c r="G38" s="59"/>
      <c r="H38" s="59"/>
      <c r="I38" s="59"/>
      <c r="J38" s="59"/>
      <c r="K38" s="59"/>
      <c r="L38" s="42"/>
      <c r="M38" s="60">
        <v>105</v>
      </c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3"/>
      <c r="Y38" s="65"/>
      <c r="Z38" s="61">
        <v>107</v>
      </c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5"/>
      <c r="AL38" s="65"/>
      <c r="AM38" s="61">
        <v>102</v>
      </c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5"/>
      <c r="AY38" s="65"/>
      <c r="AZ38" s="61">
        <v>3938</v>
      </c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>
        <v>3919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5"/>
      <c r="BW38" s="65"/>
      <c r="BX38" s="61">
        <v>3792</v>
      </c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38"/>
      <c r="CJ38" s="65"/>
      <c r="CK38" s="62">
        <v>131889</v>
      </c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12"/>
      <c r="CY38" s="66"/>
      <c r="CZ38" s="62">
        <v>128517</v>
      </c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6"/>
      <c r="DN38" s="66"/>
      <c r="DO38" s="61">
        <v>11745943</v>
      </c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6"/>
      <c r="EC38" s="63"/>
      <c r="ED38" s="63"/>
    </row>
    <row r="39" spans="1:134" ht="15" customHeight="1" x14ac:dyDescent="0.2">
      <c r="A39" s="35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42"/>
      <c r="M39" s="60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5"/>
      <c r="Y39" s="65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5"/>
      <c r="AL39" s="65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5"/>
      <c r="AY39" s="65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5"/>
      <c r="BW39" s="65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38"/>
      <c r="CJ39" s="65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12"/>
      <c r="CY39" s="66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6"/>
      <c r="DN39" s="66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6"/>
      <c r="EC39" s="63"/>
      <c r="ED39" s="63"/>
    </row>
    <row r="40" spans="1:134" ht="15" customHeight="1" x14ac:dyDescent="0.2">
      <c r="A40" s="35"/>
      <c r="B40" s="59" t="s">
        <v>13</v>
      </c>
      <c r="C40" s="59"/>
      <c r="D40" s="59"/>
      <c r="E40" s="59"/>
      <c r="F40" s="59"/>
      <c r="G40" s="59"/>
      <c r="H40" s="59"/>
      <c r="I40" s="59"/>
      <c r="J40" s="59"/>
      <c r="K40" s="59"/>
      <c r="L40" s="42"/>
      <c r="M40" s="60">
        <v>174</v>
      </c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5"/>
      <c r="Y40" s="65"/>
      <c r="Z40" s="61">
        <v>167</v>
      </c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5"/>
      <c r="AL40" s="65"/>
      <c r="AM40" s="61">
        <v>156</v>
      </c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5"/>
      <c r="AY40" s="65"/>
      <c r="AZ40" s="61">
        <v>8817</v>
      </c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>
        <v>8591</v>
      </c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5"/>
      <c r="BW40" s="65"/>
      <c r="BX40" s="61">
        <v>8446</v>
      </c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38"/>
      <c r="CJ40" s="65"/>
      <c r="CK40" s="62">
        <v>283500</v>
      </c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12"/>
      <c r="CY40" s="66"/>
      <c r="CZ40" s="62">
        <v>284098</v>
      </c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6"/>
      <c r="DN40" s="66"/>
      <c r="DO40" s="61">
        <v>23029130</v>
      </c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6"/>
      <c r="EC40" s="63"/>
      <c r="ED40" s="63"/>
    </row>
    <row r="41" spans="1:134" ht="15" customHeight="1" x14ac:dyDescent="0.2">
      <c r="A41" s="35"/>
      <c r="B41" s="59" t="s">
        <v>14</v>
      </c>
      <c r="C41" s="59"/>
      <c r="D41" s="59"/>
      <c r="E41" s="59"/>
      <c r="F41" s="59"/>
      <c r="G41" s="59"/>
      <c r="H41" s="59"/>
      <c r="I41" s="59"/>
      <c r="J41" s="59"/>
      <c r="K41" s="59"/>
      <c r="L41" s="42"/>
      <c r="M41" s="60">
        <v>94</v>
      </c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5"/>
      <c r="Y41" s="65"/>
      <c r="Z41" s="61">
        <v>90</v>
      </c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5"/>
      <c r="AL41" s="65"/>
      <c r="AM41" s="61">
        <v>86</v>
      </c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5"/>
      <c r="AY41" s="65"/>
      <c r="AZ41" s="61">
        <v>3799</v>
      </c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>
        <v>3670</v>
      </c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5"/>
      <c r="BW41" s="65"/>
      <c r="BX41" s="61">
        <v>3907</v>
      </c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38"/>
      <c r="CJ41" s="65"/>
      <c r="CK41" s="62">
        <v>148261</v>
      </c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12"/>
      <c r="CY41" s="66"/>
      <c r="CZ41" s="62">
        <v>137423</v>
      </c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6"/>
      <c r="DN41" s="66"/>
      <c r="DO41" s="61">
        <v>13077152</v>
      </c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6"/>
      <c r="EC41" s="63"/>
      <c r="ED41" s="63"/>
    </row>
    <row r="42" spans="1:134" ht="15" customHeight="1" x14ac:dyDescent="0.2">
      <c r="A42" s="35"/>
      <c r="B42" s="59" t="s">
        <v>23</v>
      </c>
      <c r="C42" s="59"/>
      <c r="D42" s="59"/>
      <c r="E42" s="59"/>
      <c r="F42" s="59"/>
      <c r="G42" s="59"/>
      <c r="H42" s="59"/>
      <c r="I42" s="59"/>
      <c r="J42" s="59"/>
      <c r="K42" s="59"/>
      <c r="L42" s="42"/>
      <c r="M42" s="60">
        <v>198</v>
      </c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5"/>
      <c r="Y42" s="65"/>
      <c r="Z42" s="61">
        <v>194</v>
      </c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5"/>
      <c r="AL42" s="65"/>
      <c r="AM42" s="61">
        <v>185</v>
      </c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5"/>
      <c r="AY42" s="65"/>
      <c r="AZ42" s="61">
        <v>12002</v>
      </c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>
        <v>11987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5"/>
      <c r="BW42" s="65"/>
      <c r="BX42" s="61">
        <v>11991</v>
      </c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38"/>
      <c r="CJ42" s="65"/>
      <c r="CK42" s="62">
        <v>1120123</v>
      </c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12"/>
      <c r="CY42" s="66"/>
      <c r="CZ42" s="62">
        <v>1047671</v>
      </c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6"/>
      <c r="DN42" s="66"/>
      <c r="DO42" s="61">
        <v>96942887</v>
      </c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6"/>
      <c r="EC42" s="63"/>
      <c r="ED42" s="63"/>
    </row>
    <row r="43" spans="1:134" ht="15" customHeight="1" x14ac:dyDescent="0.2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8"/>
      <c r="L43" s="42"/>
      <c r="M43" s="60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5"/>
      <c r="Y43" s="65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5"/>
      <c r="AL43" s="65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5"/>
      <c r="AY43" s="65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5"/>
      <c r="BW43" s="65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38"/>
      <c r="CJ43" s="65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12"/>
      <c r="CY43" s="66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6"/>
      <c r="DN43" s="66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6"/>
      <c r="EC43" s="63"/>
      <c r="ED43" s="63"/>
    </row>
    <row r="44" spans="1:134" ht="15" customHeight="1" x14ac:dyDescent="0.2">
      <c r="A44" s="35"/>
      <c r="B44" s="59" t="s">
        <v>22</v>
      </c>
      <c r="C44" s="59"/>
      <c r="D44" s="59"/>
      <c r="E44" s="59"/>
      <c r="F44" s="59"/>
      <c r="G44" s="59"/>
      <c r="H44" s="59"/>
      <c r="I44" s="59"/>
      <c r="J44" s="59"/>
      <c r="K44" s="59"/>
      <c r="L44" s="42"/>
      <c r="M44" s="60">
        <f>M16+M17+M18+M19+M20+M22+M23+M24+M25+M26+M28+M29+M30+M31+M32+M34+M35+M36+M37+M38+M40+M41+M42</f>
        <v>8448</v>
      </c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5"/>
      <c r="Y44" s="65"/>
      <c r="Z44" s="61">
        <f>Z16+Z17+Z18+Z19+Z20+Z22+Z23+Z24+Z25+Z26+Z28+Z29+Z30+Z31+Z32+Z34+Z35+Z36+Z37+Z38+Z40+Z41+Z42</f>
        <v>8240</v>
      </c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5"/>
      <c r="AL44" s="65"/>
      <c r="AM44" s="61">
        <f>SUM(AM16:AW20,AM22:AW26,AM28:AW32,AM34:AW38,AM40:AW42)</f>
        <v>8053</v>
      </c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5"/>
      <c r="AY44" s="65"/>
      <c r="AZ44" s="61">
        <f>AZ16+AZ17+AZ18+AZ19+AZ20+AZ22+AZ23+AZ24+AZ25+AZ26+AZ28+AZ29+AZ30+AZ31+AZ32+AZ34+AZ35+AZ36+AZ37+AZ38+AZ40+AZ41+AZ42</f>
        <v>385862</v>
      </c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>
        <f>BK16+BK17+BK18+BK19+BK20+BK22+BK23+BK24+BK25+BK26+BK28+BK29+BK30+BK31+BK32+BK34+BK35+BK36+BK37+BK38+BK40+BK41+BK42</f>
        <v>386122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7"/>
      <c r="BW44" s="67"/>
      <c r="BX44" s="68">
        <f>SUM(BX16:CH20,BX22:CH26,BX28:CH32,BX34:CH38,BX40:CH42)</f>
        <v>374874</v>
      </c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38"/>
      <c r="CJ44" s="65"/>
      <c r="CK44" s="62">
        <f>SUM(CK16,CK17,CK18,CK19,CK20,CK22,CK23,CK24,CK25,CK26,CK28,CK29,CK30,CK31,CK32,CK34,CK35,CK36,CK37,CK38,CK40,CK41,CK42)</f>
        <v>16388701</v>
      </c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12"/>
      <c r="CY44" s="66"/>
      <c r="CZ44" s="62">
        <f>SUM(CZ16,CZ17,CZ18,CZ19,CZ20,CZ22,CZ23,CZ24,CZ25,CZ26,CZ28,CZ29,CZ30,CZ31,CZ32,CZ34,CZ35,CZ36,CZ37,CZ38,CZ40,CZ41,CZ42)</f>
        <v>16004838</v>
      </c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6"/>
      <c r="DN44" s="66"/>
      <c r="DO44" s="68">
        <f>SUM(DO16:EA20,DO22:EA26,DO28:EA32,DO34:EA38,DO40:EA42)</f>
        <v>1527909572</v>
      </c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6"/>
      <c r="EC44" s="63"/>
      <c r="ED44" s="63"/>
    </row>
    <row r="45" spans="1:134" ht="15" customHeight="1" x14ac:dyDescent="0.2">
      <c r="A45" s="35"/>
      <c r="B45" s="59" t="s">
        <v>26</v>
      </c>
      <c r="C45" s="59"/>
      <c r="D45" s="59"/>
      <c r="E45" s="59"/>
      <c r="F45" s="59"/>
      <c r="G45" s="59"/>
      <c r="H45" s="59"/>
      <c r="I45" s="59"/>
      <c r="J45" s="59"/>
      <c r="K45" s="59"/>
      <c r="L45" s="42"/>
      <c r="M45" s="60">
        <v>554</v>
      </c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5"/>
      <c r="Y45" s="65"/>
      <c r="Z45" s="61">
        <v>546</v>
      </c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5"/>
      <c r="AL45" s="65"/>
      <c r="AM45" s="61">
        <v>549</v>
      </c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5"/>
      <c r="AY45" s="65"/>
      <c r="AZ45" s="61">
        <v>27447</v>
      </c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>
        <v>26878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5"/>
      <c r="BW45" s="65"/>
      <c r="BX45" s="61">
        <v>26953</v>
      </c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38"/>
      <c r="CJ45" s="65"/>
      <c r="CK45" s="62">
        <v>1150761</v>
      </c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12"/>
      <c r="CY45" s="66"/>
      <c r="CZ45" s="62">
        <v>1149159</v>
      </c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6"/>
      <c r="DN45" s="66"/>
      <c r="DO45" s="61">
        <v>117219016</v>
      </c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6"/>
      <c r="EC45" s="63"/>
      <c r="ED45" s="63"/>
    </row>
    <row r="46" spans="1:134" ht="15" customHeight="1" x14ac:dyDescent="0.2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72"/>
      <c r="CV46" s="72"/>
      <c r="CW46" s="72"/>
      <c r="CX46" s="72"/>
      <c r="CY46" s="72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2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</row>
    <row r="47" spans="1:134" ht="13.5" customHeight="1" x14ac:dyDescent="0.2">
      <c r="A47" s="74" t="s">
        <v>44</v>
      </c>
      <c r="B47" s="75"/>
      <c r="C47" s="75"/>
      <c r="D47" s="75"/>
      <c r="E47" s="75"/>
      <c r="F47" s="75"/>
      <c r="G47" s="75"/>
      <c r="H47" s="75"/>
      <c r="I47" s="75"/>
      <c r="J47" s="75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  <c r="AI47" s="77"/>
      <c r="AJ47" s="77"/>
      <c r="AK47" s="77"/>
      <c r="AL47" s="77"/>
      <c r="AM47" s="77"/>
      <c r="AN47" s="77"/>
      <c r="AO47" s="77"/>
      <c r="AP47" s="77"/>
      <c r="AQ47" s="78"/>
      <c r="AR47" s="79"/>
      <c r="AS47" s="79"/>
      <c r="AT47" s="79"/>
      <c r="AU47" s="79"/>
      <c r="AV47" s="79"/>
      <c r="AW47" s="79"/>
      <c r="AX47" s="79"/>
      <c r="AY47" s="79"/>
      <c r="AZ47" s="79"/>
      <c r="BA47" s="80"/>
      <c r="BB47" s="77"/>
      <c r="BC47" s="77"/>
      <c r="BD47" s="77"/>
      <c r="BE47" s="77"/>
      <c r="BF47" s="77"/>
      <c r="BG47" s="77"/>
      <c r="BH47" s="77"/>
      <c r="BI47" s="77"/>
      <c r="BJ47" s="77"/>
      <c r="BK47" s="76" t="s">
        <v>45</v>
      </c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81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83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5"/>
      <c r="DS47" s="85"/>
      <c r="DT47" s="85"/>
      <c r="DU47" s="85"/>
      <c r="DV47" s="85"/>
      <c r="DW47" s="85"/>
      <c r="DX47" s="85"/>
      <c r="DY47" s="85"/>
      <c r="DZ47" s="85"/>
    </row>
    <row r="48" spans="1:134" ht="13.5" customHeight="1" x14ac:dyDescent="0.2">
      <c r="A48" s="64"/>
      <c r="B48" s="75"/>
      <c r="C48" s="75"/>
      <c r="D48" s="75"/>
      <c r="E48" s="75"/>
      <c r="F48" s="75"/>
      <c r="G48" s="75"/>
      <c r="H48" s="75"/>
      <c r="I48" s="75"/>
      <c r="J48" s="75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65"/>
      <c r="AI48" s="65"/>
      <c r="AJ48" s="65"/>
      <c r="AK48" s="65"/>
      <c r="AL48" s="65"/>
      <c r="AM48" s="65"/>
      <c r="AN48" s="65"/>
      <c r="AO48" s="65"/>
      <c r="AP48" s="65"/>
      <c r="AQ48" s="36"/>
      <c r="AR48" s="38"/>
      <c r="AS48" s="38"/>
      <c r="AT48" s="38"/>
      <c r="AU48" s="38"/>
      <c r="AV48" s="38"/>
      <c r="AW48" s="38"/>
      <c r="AX48" s="38"/>
      <c r="AY48" s="38"/>
      <c r="AZ48" s="38"/>
      <c r="BA48" s="67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3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83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5"/>
      <c r="DS48" s="85"/>
      <c r="DT48" s="85"/>
      <c r="DU48" s="85"/>
      <c r="DV48" s="85"/>
      <c r="DW48" s="85"/>
      <c r="DX48" s="85"/>
      <c r="DY48" s="85"/>
      <c r="DZ48" s="85"/>
      <c r="ED48" s="85" t="s">
        <v>43</v>
      </c>
    </row>
    <row r="49" spans="1:134" ht="13.5" customHeight="1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87"/>
      <c r="AI49" s="87"/>
      <c r="AJ49" s="87"/>
      <c r="AK49" s="87"/>
      <c r="AL49" s="87"/>
      <c r="AM49" s="87"/>
      <c r="AN49" s="87"/>
      <c r="AO49" s="87"/>
      <c r="AP49" s="87"/>
      <c r="AQ49" s="36"/>
      <c r="AR49" s="38"/>
      <c r="AS49" s="38"/>
      <c r="AT49" s="38"/>
      <c r="AU49" s="38"/>
      <c r="AV49" s="38"/>
      <c r="AW49" s="38"/>
      <c r="AX49" s="38"/>
      <c r="AY49" s="38"/>
      <c r="AZ49" s="38"/>
      <c r="BA49" s="67"/>
      <c r="BB49" s="65"/>
      <c r="BC49" s="65"/>
      <c r="BD49" s="65"/>
      <c r="BE49" s="65"/>
      <c r="BF49" s="65"/>
      <c r="BG49" s="65"/>
      <c r="BH49" s="65"/>
      <c r="BI49" s="65"/>
      <c r="BJ49" s="65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8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</row>
    <row r="50" spans="1:134" ht="18" customHeight="1" x14ac:dyDescent="0.2">
      <c r="A50" s="64"/>
      <c r="B50" s="36"/>
      <c r="C50" s="36"/>
      <c r="D50" s="36"/>
      <c r="E50" s="36"/>
      <c r="F50" s="36"/>
      <c r="G50" s="36"/>
      <c r="H50" s="36"/>
      <c r="I50" s="36"/>
      <c r="J50" s="36"/>
      <c r="K50" s="38"/>
      <c r="L50" s="67"/>
      <c r="M50" s="65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36"/>
      <c r="AR50" s="38"/>
      <c r="AS50" s="38"/>
      <c r="AT50" s="38"/>
      <c r="AU50" s="38"/>
      <c r="AV50" s="38"/>
      <c r="AW50" s="38"/>
      <c r="AX50" s="38"/>
      <c r="AY50" s="38"/>
      <c r="AZ50" s="38"/>
      <c r="BA50" s="67"/>
      <c r="BB50" s="65"/>
      <c r="BC50" s="65"/>
      <c r="BD50" s="65"/>
      <c r="BE50" s="65"/>
      <c r="BF50" s="65"/>
      <c r="BG50" s="65"/>
      <c r="BH50" s="65"/>
      <c r="BI50" s="65"/>
      <c r="BJ50" s="65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8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  <c r="DY50" s="90"/>
      <c r="DZ50" s="90"/>
      <c r="EA50" s="90"/>
      <c r="EB50" s="90"/>
      <c r="EC50" s="90"/>
      <c r="ED50" s="90"/>
    </row>
    <row r="51" spans="1:134" ht="18" customHeight="1" x14ac:dyDescent="0.2">
      <c r="A51" s="64"/>
      <c r="B51" s="36"/>
      <c r="C51" s="36"/>
      <c r="D51" s="36"/>
      <c r="E51" s="36"/>
      <c r="F51" s="36"/>
      <c r="G51" s="36"/>
      <c r="H51" s="36"/>
      <c r="I51" s="36"/>
      <c r="J51" s="36"/>
      <c r="K51" s="38"/>
      <c r="L51" s="67"/>
      <c r="M51" s="65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36"/>
      <c r="AR51" s="38"/>
      <c r="AS51" s="38"/>
      <c r="AT51" s="38"/>
      <c r="AU51" s="38"/>
      <c r="AV51" s="38"/>
      <c r="AW51" s="38"/>
      <c r="AX51" s="38"/>
      <c r="AY51" s="38"/>
      <c r="AZ51" s="38"/>
      <c r="BA51" s="67"/>
      <c r="BB51" s="65"/>
      <c r="BC51" s="65"/>
      <c r="BD51" s="65"/>
      <c r="BE51" s="65"/>
      <c r="BF51" s="65"/>
      <c r="BG51" s="65"/>
      <c r="BH51" s="65"/>
      <c r="BI51" s="65"/>
      <c r="BJ51" s="65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6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8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</row>
    <row r="52" spans="1:134" ht="18" customHeight="1" x14ac:dyDescent="0.2">
      <c r="A52" s="64"/>
      <c r="B52" s="36"/>
      <c r="C52" s="36"/>
      <c r="D52" s="36"/>
      <c r="E52" s="36"/>
      <c r="F52" s="36"/>
      <c r="G52" s="36"/>
      <c r="H52" s="36"/>
      <c r="I52" s="36"/>
      <c r="J52" s="36"/>
      <c r="K52" s="38"/>
      <c r="L52" s="67"/>
      <c r="M52" s="65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36"/>
      <c r="AR52" s="38"/>
      <c r="AS52" s="38"/>
      <c r="AT52" s="38"/>
      <c r="AU52" s="38"/>
      <c r="AV52" s="38"/>
      <c r="AW52" s="38"/>
      <c r="AX52" s="38"/>
      <c r="AY52" s="38"/>
      <c r="AZ52" s="38"/>
      <c r="BA52" s="67"/>
      <c r="BB52" s="65"/>
      <c r="BC52" s="65"/>
      <c r="BD52" s="65"/>
      <c r="BE52" s="65"/>
      <c r="BF52" s="65"/>
      <c r="BG52" s="65"/>
      <c r="BH52" s="65"/>
      <c r="BI52" s="65"/>
      <c r="BJ52" s="65"/>
      <c r="BK52" s="6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91"/>
      <c r="CH52" s="92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</row>
    <row r="53" spans="1:134" ht="13.5" customHeight="1" x14ac:dyDescent="0.2">
      <c r="A53" s="64"/>
      <c r="B53" s="36"/>
      <c r="C53" s="36"/>
      <c r="D53" s="36"/>
      <c r="E53" s="36"/>
      <c r="F53" s="36"/>
      <c r="G53" s="36"/>
      <c r="H53" s="36"/>
      <c r="I53" s="36"/>
      <c r="J53" s="36"/>
      <c r="K53" s="38"/>
      <c r="L53" s="67"/>
      <c r="M53" s="65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8"/>
      <c r="AR53" s="38"/>
      <c r="AS53" s="38"/>
      <c r="AT53" s="38"/>
      <c r="AU53" s="38"/>
      <c r="AV53" s="38"/>
      <c r="AW53" s="38"/>
      <c r="AX53" s="38"/>
      <c r="AY53" s="38"/>
      <c r="AZ53" s="38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8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</row>
    <row r="54" spans="1:134" ht="13.5" customHeight="1" x14ac:dyDescent="0.2">
      <c r="A54" s="64"/>
      <c r="B54" s="36"/>
      <c r="C54" s="36"/>
      <c r="D54" s="36"/>
      <c r="E54" s="36"/>
      <c r="F54" s="36"/>
      <c r="G54" s="36"/>
      <c r="H54" s="36"/>
      <c r="I54" s="36"/>
      <c r="J54" s="36"/>
      <c r="K54" s="38"/>
      <c r="L54" s="67"/>
      <c r="M54" s="65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36"/>
      <c r="AR54" s="38"/>
      <c r="AS54" s="38"/>
      <c r="AT54" s="38"/>
      <c r="AU54" s="38"/>
      <c r="AV54" s="38"/>
      <c r="AW54" s="38"/>
      <c r="AX54" s="38"/>
      <c r="AY54" s="38"/>
      <c r="AZ54" s="38"/>
      <c r="BA54" s="67"/>
      <c r="BB54" s="65"/>
      <c r="BC54" s="65"/>
      <c r="BD54" s="65"/>
      <c r="BE54" s="65"/>
      <c r="BF54" s="65"/>
      <c r="BG54" s="65"/>
      <c r="BH54" s="65"/>
      <c r="BI54" s="65"/>
      <c r="BJ54" s="65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8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</row>
    <row r="55" spans="1:134" ht="13.5" customHeight="1" x14ac:dyDescent="0.2">
      <c r="A55" s="64"/>
      <c r="B55" s="36"/>
      <c r="C55" s="36"/>
      <c r="D55" s="36"/>
      <c r="E55" s="36"/>
      <c r="F55" s="36"/>
      <c r="G55" s="36"/>
      <c r="H55" s="36"/>
      <c r="I55" s="36"/>
      <c r="J55" s="36"/>
      <c r="K55" s="38"/>
      <c r="L55" s="67"/>
      <c r="M55" s="65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36"/>
      <c r="AR55" s="38"/>
      <c r="AS55" s="38"/>
      <c r="AT55" s="38"/>
      <c r="AU55" s="38"/>
      <c r="AV55" s="38"/>
      <c r="AW55" s="38"/>
      <c r="AX55" s="38"/>
      <c r="AY55" s="38"/>
      <c r="AZ55" s="38"/>
      <c r="BA55" s="67"/>
      <c r="BB55" s="65"/>
      <c r="BC55" s="65"/>
      <c r="BD55" s="65"/>
      <c r="BE55" s="65"/>
      <c r="BF55" s="65"/>
      <c r="BG55" s="65"/>
      <c r="BH55" s="65"/>
      <c r="BI55" s="65"/>
      <c r="BJ55" s="65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8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</row>
    <row r="56" spans="1:134" ht="13.5" customHeight="1" x14ac:dyDescent="0.2">
      <c r="A56" s="64"/>
      <c r="B56" s="36"/>
      <c r="C56" s="36"/>
      <c r="D56" s="36"/>
      <c r="E56" s="36"/>
      <c r="F56" s="36"/>
      <c r="G56" s="36"/>
      <c r="H56" s="36"/>
      <c r="I56" s="36"/>
      <c r="J56" s="36"/>
      <c r="K56" s="38"/>
      <c r="L56" s="67"/>
      <c r="M56" s="65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36"/>
      <c r="AR56" s="38"/>
      <c r="AS56" s="38"/>
      <c r="AT56" s="38"/>
      <c r="AU56" s="38"/>
      <c r="AV56" s="38"/>
      <c r="AW56" s="38"/>
      <c r="AX56" s="38"/>
      <c r="AY56" s="38"/>
      <c r="AZ56" s="38"/>
      <c r="BA56" s="67"/>
      <c r="BB56" s="65"/>
      <c r="BC56" s="65"/>
      <c r="BD56" s="65"/>
      <c r="BE56" s="65"/>
      <c r="BF56" s="65"/>
      <c r="BG56" s="65"/>
      <c r="BH56" s="65"/>
      <c r="BI56" s="65"/>
      <c r="BJ56" s="65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8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</row>
    <row r="57" spans="1:134" ht="13.5" customHeight="1" x14ac:dyDescent="0.2">
      <c r="A57" s="64"/>
      <c r="B57" s="36"/>
      <c r="C57" s="36"/>
      <c r="D57" s="36"/>
      <c r="E57" s="36"/>
      <c r="F57" s="36"/>
      <c r="G57" s="36"/>
      <c r="H57" s="36"/>
      <c r="I57" s="36"/>
      <c r="J57" s="36"/>
      <c r="K57" s="38"/>
      <c r="L57" s="67"/>
      <c r="M57" s="65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36"/>
      <c r="AR57" s="38"/>
      <c r="AS57" s="38"/>
      <c r="AT57" s="38"/>
      <c r="AU57" s="38"/>
      <c r="AV57" s="38"/>
      <c r="AW57" s="38"/>
      <c r="AX57" s="38"/>
      <c r="AY57" s="38"/>
      <c r="AZ57" s="38"/>
      <c r="BA57" s="67"/>
      <c r="BB57" s="65"/>
      <c r="BC57" s="65"/>
      <c r="BD57" s="65"/>
      <c r="BE57" s="65"/>
      <c r="BF57" s="65"/>
      <c r="BG57" s="65"/>
      <c r="BH57" s="65"/>
      <c r="BI57" s="65"/>
      <c r="BJ57" s="65"/>
      <c r="BK57" s="89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65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8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</row>
    <row r="58" spans="1:134" ht="13.5" customHeight="1" x14ac:dyDescent="0.2">
      <c r="A58" s="64"/>
      <c r="B58" s="36"/>
      <c r="C58" s="36"/>
      <c r="D58" s="36"/>
      <c r="E58" s="36"/>
      <c r="F58" s="36"/>
      <c r="G58" s="36"/>
      <c r="H58" s="36"/>
      <c r="I58" s="36"/>
      <c r="J58" s="36"/>
      <c r="K58" s="38"/>
      <c r="L58" s="67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36"/>
      <c r="AR58" s="38"/>
      <c r="AS58" s="38"/>
      <c r="AT58" s="38"/>
      <c r="AU58" s="38"/>
      <c r="AV58" s="38"/>
      <c r="AW58" s="38"/>
      <c r="AX58" s="38"/>
      <c r="AY58" s="38"/>
      <c r="AZ58" s="38"/>
      <c r="BA58" s="67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91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88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</row>
    <row r="59" spans="1:134" ht="13.5" customHeight="1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5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36"/>
      <c r="AR59" s="63"/>
      <c r="AS59" s="63"/>
      <c r="AT59" s="63"/>
      <c r="AU59" s="63"/>
      <c r="AV59" s="63"/>
      <c r="AW59" s="63"/>
      <c r="AX59" s="63"/>
      <c r="AY59" s="63"/>
      <c r="AZ59" s="63"/>
      <c r="BA59" s="67"/>
      <c r="BB59" s="87"/>
      <c r="BC59" s="87"/>
      <c r="BD59" s="87"/>
      <c r="BE59" s="87"/>
      <c r="BF59" s="87"/>
      <c r="BG59" s="87"/>
      <c r="BH59" s="87"/>
      <c r="BI59" s="87"/>
      <c r="BJ59" s="87"/>
      <c r="BK59" s="91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64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91"/>
      <c r="CH59" s="63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</row>
    <row r="60" spans="1:134" ht="14.2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12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89"/>
    </row>
    <row r="61" spans="1:134" ht="13.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89"/>
      <c r="AS61" s="89"/>
      <c r="AT61" s="89"/>
      <c r="AU61" s="89"/>
      <c r="AV61" s="89"/>
      <c r="AW61" s="89"/>
      <c r="AX61" s="89"/>
      <c r="AY61" s="89"/>
      <c r="AZ61" s="89"/>
      <c r="BA61" s="93"/>
      <c r="BB61" s="89"/>
      <c r="BC61" s="89"/>
      <c r="BD61" s="89"/>
      <c r="BE61" s="89"/>
      <c r="BF61" s="89"/>
      <c r="BG61" s="89"/>
      <c r="BH61" s="89"/>
      <c r="BI61" s="89"/>
      <c r="BJ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</row>
    <row r="63" spans="1:134" x14ac:dyDescent="0.2"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</row>
    <row r="64" spans="1:134" x14ac:dyDescent="0.2"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</row>
    <row r="65" spans="12:134" x14ac:dyDescent="0.2"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</row>
    <row r="66" spans="12:134" x14ac:dyDescent="0.2"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</row>
    <row r="67" spans="12:134" x14ac:dyDescent="0.2"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</row>
  </sheetData>
  <mergeCells count="329">
    <mergeCell ref="DO37:EA37"/>
    <mergeCell ref="DO19:EA19"/>
    <mergeCell ref="DO18:EA18"/>
    <mergeCell ref="DO17:EA17"/>
    <mergeCell ref="DO16:EA16"/>
    <mergeCell ref="DO14:EA14"/>
    <mergeCell ref="DO12:EA12"/>
    <mergeCell ref="BK11:CJ11"/>
    <mergeCell ref="CK11:EA11"/>
    <mergeCell ref="CZ19:DL19"/>
    <mergeCell ref="CZ18:DL18"/>
    <mergeCell ref="CZ17:DL17"/>
    <mergeCell ref="CZ16:DL16"/>
    <mergeCell ref="CZ14:DL14"/>
    <mergeCell ref="CZ12:DL12"/>
    <mergeCell ref="BX12:CH12"/>
    <mergeCell ref="BX19:CH19"/>
    <mergeCell ref="BX18:CH18"/>
    <mergeCell ref="BX17:CH17"/>
    <mergeCell ref="BX16:CH16"/>
    <mergeCell ref="BK18:BU18"/>
    <mergeCell ref="BK17:BU17"/>
    <mergeCell ref="DO36:EA36"/>
    <mergeCell ref="DO35:EA35"/>
    <mergeCell ref="DO34:EA34"/>
    <mergeCell ref="DO33:EA33"/>
    <mergeCell ref="DO32:EA32"/>
    <mergeCell ref="DO31:EA31"/>
    <mergeCell ref="DO30:EA30"/>
    <mergeCell ref="DO29:EA29"/>
    <mergeCell ref="DO28:EA28"/>
    <mergeCell ref="CK19:CW19"/>
    <mergeCell ref="CK18:CW18"/>
    <mergeCell ref="DO27:EA27"/>
    <mergeCell ref="DO26:EA26"/>
    <mergeCell ref="DO25:EA25"/>
    <mergeCell ref="DO24:EA24"/>
    <mergeCell ref="DO23:EA23"/>
    <mergeCell ref="DO22:EA22"/>
    <mergeCell ref="DO21:EA21"/>
    <mergeCell ref="DO20:EA20"/>
    <mergeCell ref="CK17:CW17"/>
    <mergeCell ref="CK16:CW16"/>
    <mergeCell ref="CK14:CW14"/>
    <mergeCell ref="CK12:CW12"/>
    <mergeCell ref="CZ37:DL37"/>
    <mergeCell ref="CZ36:DL36"/>
    <mergeCell ref="CZ35:DL35"/>
    <mergeCell ref="CZ34:DL34"/>
    <mergeCell ref="CZ33:DL33"/>
    <mergeCell ref="CZ32:DL32"/>
    <mergeCell ref="CZ31:DL31"/>
    <mergeCell ref="CZ30:DL30"/>
    <mergeCell ref="CZ29:DL29"/>
    <mergeCell ref="CZ28:DL28"/>
    <mergeCell ref="CZ27:DL27"/>
    <mergeCell ref="CZ26:DL26"/>
    <mergeCell ref="CZ25:DL25"/>
    <mergeCell ref="CZ24:DL24"/>
    <mergeCell ref="CZ23:DL23"/>
    <mergeCell ref="CZ22:DL22"/>
    <mergeCell ref="CZ21:DL21"/>
    <mergeCell ref="CZ20:DL20"/>
    <mergeCell ref="CK28:CW28"/>
    <mergeCell ref="CK45:CW45"/>
    <mergeCell ref="CK44:CW44"/>
    <mergeCell ref="CK43:CW43"/>
    <mergeCell ref="CK42:CW42"/>
    <mergeCell ref="CK41:CW41"/>
    <mergeCell ref="CK40:CW40"/>
    <mergeCell ref="CK39:CW39"/>
    <mergeCell ref="CK38:CW38"/>
    <mergeCell ref="CK37:CW37"/>
    <mergeCell ref="BX36:CH36"/>
    <mergeCell ref="BX35:CH35"/>
    <mergeCell ref="BX34:CH34"/>
    <mergeCell ref="BX33:CH33"/>
    <mergeCell ref="BX32:CH32"/>
    <mergeCell ref="BX31:CH31"/>
    <mergeCell ref="BX30:CH30"/>
    <mergeCell ref="BX29:CH29"/>
    <mergeCell ref="CK36:CW36"/>
    <mergeCell ref="CK35:CW35"/>
    <mergeCell ref="CK34:CW34"/>
    <mergeCell ref="CK33:CW33"/>
    <mergeCell ref="CK32:CW32"/>
    <mergeCell ref="CK31:CW31"/>
    <mergeCell ref="CK30:CW30"/>
    <mergeCell ref="CK29:CW29"/>
    <mergeCell ref="BX45:CH45"/>
    <mergeCell ref="BX44:CH44"/>
    <mergeCell ref="BX43:CH43"/>
    <mergeCell ref="BX42:CH42"/>
    <mergeCell ref="BX41:CH41"/>
    <mergeCell ref="BX40:CH40"/>
    <mergeCell ref="BX39:CH39"/>
    <mergeCell ref="BX38:CH38"/>
    <mergeCell ref="BX37:CH37"/>
    <mergeCell ref="BX28:CH28"/>
    <mergeCell ref="BX27:CH27"/>
    <mergeCell ref="BX26:CH26"/>
    <mergeCell ref="BX25:CH25"/>
    <mergeCell ref="BX24:CH24"/>
    <mergeCell ref="BK27:BU27"/>
    <mergeCell ref="BK26:BU26"/>
    <mergeCell ref="BK25:BU25"/>
    <mergeCell ref="BK24:BU24"/>
    <mergeCell ref="BK23:BU23"/>
    <mergeCell ref="BK22:BU22"/>
    <mergeCell ref="BK21:BU21"/>
    <mergeCell ref="BK20:BU20"/>
    <mergeCell ref="BK19:BU19"/>
    <mergeCell ref="BK36:BU36"/>
    <mergeCell ref="BK35:BU35"/>
    <mergeCell ref="BK34:BU34"/>
    <mergeCell ref="BK33:BU33"/>
    <mergeCell ref="BK32:BU32"/>
    <mergeCell ref="BK31:BU31"/>
    <mergeCell ref="BK30:BU30"/>
    <mergeCell ref="BK29:BU29"/>
    <mergeCell ref="BK28:BU28"/>
    <mergeCell ref="BK45:BU45"/>
    <mergeCell ref="BK44:BU44"/>
    <mergeCell ref="BK43:BU43"/>
    <mergeCell ref="BK42:BU42"/>
    <mergeCell ref="BK41:BU41"/>
    <mergeCell ref="BK40:BU40"/>
    <mergeCell ref="BK39:BU39"/>
    <mergeCell ref="BK38:BU38"/>
    <mergeCell ref="BK37:BU37"/>
    <mergeCell ref="AZ23:BJ23"/>
    <mergeCell ref="AZ22:BJ22"/>
    <mergeCell ref="AZ21:BJ21"/>
    <mergeCell ref="AZ20:BJ20"/>
    <mergeCell ref="AZ19:BJ19"/>
    <mergeCell ref="AZ18:BJ18"/>
    <mergeCell ref="AZ16:BJ16"/>
    <mergeCell ref="AZ14:BJ14"/>
    <mergeCell ref="AZ45:BJ45"/>
    <mergeCell ref="AZ44:BJ44"/>
    <mergeCell ref="AZ43:BJ43"/>
    <mergeCell ref="AZ42:BJ42"/>
    <mergeCell ref="AZ41:BJ41"/>
    <mergeCell ref="AZ40:BJ40"/>
    <mergeCell ref="AZ39:BJ39"/>
    <mergeCell ref="AZ38:BJ38"/>
    <mergeCell ref="AZ37:BJ37"/>
    <mergeCell ref="AZ36:BJ36"/>
    <mergeCell ref="AZ35:BJ35"/>
    <mergeCell ref="AZ34:BJ34"/>
    <mergeCell ref="AZ33:BJ33"/>
    <mergeCell ref="AZ17:BJ17"/>
    <mergeCell ref="AZ32:BJ32"/>
    <mergeCell ref="AZ31:BJ31"/>
    <mergeCell ref="AZ30:BJ30"/>
    <mergeCell ref="AZ29:BJ29"/>
    <mergeCell ref="AZ28:BJ28"/>
    <mergeCell ref="AZ27:BJ27"/>
    <mergeCell ref="AZ26:BJ26"/>
    <mergeCell ref="AZ25:BJ25"/>
    <mergeCell ref="AZ24:BJ24"/>
    <mergeCell ref="Z25:AJ25"/>
    <mergeCell ref="Z24:AJ24"/>
    <mergeCell ref="AM45:AW45"/>
    <mergeCell ref="AM44:AW44"/>
    <mergeCell ref="AM43:AW43"/>
    <mergeCell ref="AM42:AW42"/>
    <mergeCell ref="AM41:AW41"/>
    <mergeCell ref="AM40:AW40"/>
    <mergeCell ref="AM39:AW39"/>
    <mergeCell ref="AM38:AW38"/>
    <mergeCell ref="AM37:AW37"/>
    <mergeCell ref="AM36:AW36"/>
    <mergeCell ref="AM35:AW35"/>
    <mergeCell ref="AM34:AW34"/>
    <mergeCell ref="AM33:AW33"/>
    <mergeCell ref="AM32:AW32"/>
    <mergeCell ref="AM31:AW31"/>
    <mergeCell ref="Z27:AJ27"/>
    <mergeCell ref="Z26:AJ26"/>
    <mergeCell ref="Z18:AJ18"/>
    <mergeCell ref="Z36:AJ36"/>
    <mergeCell ref="Z35:AJ35"/>
    <mergeCell ref="Z34:AJ34"/>
    <mergeCell ref="Z33:AJ33"/>
    <mergeCell ref="Z32:AJ32"/>
    <mergeCell ref="Z31:AJ31"/>
    <mergeCell ref="Z23:AJ23"/>
    <mergeCell ref="Z22:AJ22"/>
    <mergeCell ref="Z21:AJ21"/>
    <mergeCell ref="Z20:AJ20"/>
    <mergeCell ref="Z19:AJ19"/>
    <mergeCell ref="Z17:AJ17"/>
    <mergeCell ref="Z16:AJ16"/>
    <mergeCell ref="Z14:AJ14"/>
    <mergeCell ref="Z12:AJ12"/>
    <mergeCell ref="AM30:AW30"/>
    <mergeCell ref="AM29:AW29"/>
    <mergeCell ref="AM28:AW28"/>
    <mergeCell ref="AM27:AW27"/>
    <mergeCell ref="AM26:AW26"/>
    <mergeCell ref="AM25:AW25"/>
    <mergeCell ref="AM24:AW24"/>
    <mergeCell ref="AM23:AW23"/>
    <mergeCell ref="AM22:AW22"/>
    <mergeCell ref="AM21:AW21"/>
    <mergeCell ref="AM20:AW20"/>
    <mergeCell ref="AM19:AW19"/>
    <mergeCell ref="AM18:AW18"/>
    <mergeCell ref="AM17:AW17"/>
    <mergeCell ref="AM16:AW16"/>
    <mergeCell ref="AM14:AW14"/>
    <mergeCell ref="AM12:AW12"/>
    <mergeCell ref="Z30:AJ30"/>
    <mergeCell ref="Z29:AJ29"/>
    <mergeCell ref="Z28:AJ28"/>
    <mergeCell ref="Z45:AJ45"/>
    <mergeCell ref="Z44:AJ44"/>
    <mergeCell ref="Z43:AJ43"/>
    <mergeCell ref="Z42:AJ42"/>
    <mergeCell ref="Z41:AJ41"/>
    <mergeCell ref="Z40:AJ40"/>
    <mergeCell ref="Z39:AJ39"/>
    <mergeCell ref="Z38:AJ38"/>
    <mergeCell ref="Z37:AJ37"/>
    <mergeCell ref="M26:W26"/>
    <mergeCell ref="M25:W25"/>
    <mergeCell ref="M24:W24"/>
    <mergeCell ref="M23:W23"/>
    <mergeCell ref="M22:W22"/>
    <mergeCell ref="M21:W21"/>
    <mergeCell ref="M20:W20"/>
    <mergeCell ref="M19:W19"/>
    <mergeCell ref="M18:W18"/>
    <mergeCell ref="M34:W34"/>
    <mergeCell ref="M33:W33"/>
    <mergeCell ref="M32:W32"/>
    <mergeCell ref="M31:W31"/>
    <mergeCell ref="M30:W30"/>
    <mergeCell ref="M29:W29"/>
    <mergeCell ref="M28:W28"/>
    <mergeCell ref="M27:W27"/>
    <mergeCell ref="M45:W45"/>
    <mergeCell ref="M44:W44"/>
    <mergeCell ref="M43:W43"/>
    <mergeCell ref="M42:W42"/>
    <mergeCell ref="M41:W41"/>
    <mergeCell ref="M40:W40"/>
    <mergeCell ref="M39:W39"/>
    <mergeCell ref="M37:W37"/>
    <mergeCell ref="M36:W36"/>
    <mergeCell ref="M38:W38"/>
    <mergeCell ref="BX23:CH23"/>
    <mergeCell ref="BX22:CH22"/>
    <mergeCell ref="BX21:CH21"/>
    <mergeCell ref="BX20:CH20"/>
    <mergeCell ref="CK27:CW27"/>
    <mergeCell ref="CK26:CW26"/>
    <mergeCell ref="CK25:CW25"/>
    <mergeCell ref="CK24:CW24"/>
    <mergeCell ref="CK23:CW23"/>
    <mergeCell ref="CK22:CW22"/>
    <mergeCell ref="CK21:CW21"/>
    <mergeCell ref="CK20:CW20"/>
    <mergeCell ref="BX14:CH14"/>
    <mergeCell ref="A3:BJ3"/>
    <mergeCell ref="BK3:ED3"/>
    <mergeCell ref="A6:BJ6"/>
    <mergeCell ref="BK6:ED6"/>
    <mergeCell ref="B28:K28"/>
    <mergeCell ref="B29:K29"/>
    <mergeCell ref="B30:K30"/>
    <mergeCell ref="B31:K31"/>
    <mergeCell ref="B17:K17"/>
    <mergeCell ref="B18:K18"/>
    <mergeCell ref="B19:K19"/>
    <mergeCell ref="B20:K20"/>
    <mergeCell ref="B21:K21"/>
    <mergeCell ref="B14:K14"/>
    <mergeCell ref="B16:K16"/>
    <mergeCell ref="BK12:BU12"/>
    <mergeCell ref="B11:K12"/>
    <mergeCell ref="M17:W17"/>
    <mergeCell ref="M16:W16"/>
    <mergeCell ref="M14:W14"/>
    <mergeCell ref="M12:W12"/>
    <mergeCell ref="M11:AY11"/>
    <mergeCell ref="AZ11:BJ11"/>
    <mergeCell ref="CZ45:DL45"/>
    <mergeCell ref="CZ44:DL44"/>
    <mergeCell ref="CZ43:DL43"/>
    <mergeCell ref="CZ42:DL42"/>
    <mergeCell ref="CZ41:DL41"/>
    <mergeCell ref="CZ40:DL40"/>
    <mergeCell ref="CZ39:DL39"/>
    <mergeCell ref="CZ38:DL38"/>
    <mergeCell ref="DI50:ED50"/>
    <mergeCell ref="DO45:EA45"/>
    <mergeCell ref="DO44:EA44"/>
    <mergeCell ref="DO43:EA43"/>
    <mergeCell ref="DO42:EA42"/>
    <mergeCell ref="DO41:EA41"/>
    <mergeCell ref="DO40:EA40"/>
    <mergeCell ref="DO39:EA39"/>
    <mergeCell ref="DO38:EA38"/>
    <mergeCell ref="AZ12:BJ12"/>
    <mergeCell ref="BK16:BU16"/>
    <mergeCell ref="BK14:BU14"/>
    <mergeCell ref="B41:K41"/>
    <mergeCell ref="B42:K42"/>
    <mergeCell ref="B44:K44"/>
    <mergeCell ref="B45:K45"/>
    <mergeCell ref="B46:K46"/>
    <mergeCell ref="B35:K35"/>
    <mergeCell ref="B36:K36"/>
    <mergeCell ref="B37:K37"/>
    <mergeCell ref="B38:K38"/>
    <mergeCell ref="B39:K39"/>
    <mergeCell ref="B40:K40"/>
    <mergeCell ref="B32:K32"/>
    <mergeCell ref="B33:K33"/>
    <mergeCell ref="B34:K34"/>
    <mergeCell ref="B22:K22"/>
    <mergeCell ref="B23:K23"/>
    <mergeCell ref="B24:K24"/>
    <mergeCell ref="B25:K25"/>
    <mergeCell ref="B26:K26"/>
    <mergeCell ref="B27:K27"/>
    <mergeCell ref="M35:W35"/>
  </mergeCells>
  <phoneticPr fontId="2"/>
  <pageMargins left="0.59055118110236227" right="0.59055118110236227" top="0.59055118110236227" bottom="0.19685039370078741" header="0.31496062992125984" footer="0.31496062992125984"/>
  <pageSetup paperSize="9" scale="99" pageOrder="overThenDown" orientation="portrait" r:id="rId1"/>
  <headerFooter alignWithMargins="0"/>
  <colBreaks count="1" manualBreakCount="1">
    <brk id="62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Ｐ５０～５１</vt:lpstr>
      <vt:lpstr>'Ｐ５０～５１'!Print_Area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U30341</dc:creator>
  <cp:lastModifiedBy>天野　夏輝</cp:lastModifiedBy>
  <cp:lastPrinted>2026-02-27T05:06:59Z</cp:lastPrinted>
  <dcterms:created xsi:type="dcterms:W3CDTF">2007-12-27T01:11:07Z</dcterms:created>
  <dcterms:modified xsi:type="dcterms:W3CDTF">2026-03-24T01:40:38Z</dcterms:modified>
</cp:coreProperties>
</file>